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kashiw\Desktop\"/>
    </mc:Choice>
  </mc:AlternateContent>
  <bookViews>
    <workbookView xWindow="-120" yWindow="-120" windowWidth="29040" windowHeight="15720"/>
  </bookViews>
  <sheets>
    <sheet name="Base Budget Request" sheetId="1" r:id="rId1"/>
    <sheet name="Strategic Initiative Request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 s="1"/>
  <c r="I25" i="1" s="1"/>
  <c r="J25" i="1" s="1"/>
  <c r="G24" i="1"/>
  <c r="H24" i="1" s="1"/>
  <c r="I24" i="1" s="1"/>
  <c r="J24" i="1" s="1"/>
  <c r="G23" i="1"/>
  <c r="H23" i="1" s="1"/>
  <c r="I23" i="1" s="1"/>
  <c r="J23" i="1" s="1"/>
  <c r="G22" i="1"/>
  <c r="H22" i="1" s="1"/>
  <c r="I22" i="1" s="1"/>
  <c r="J22" i="1" s="1"/>
  <c r="G21" i="1"/>
  <c r="H21" i="1" s="1"/>
  <c r="I21" i="1" s="1"/>
  <c r="J21" i="1" s="1"/>
  <c r="G14" i="1"/>
  <c r="H14" i="1" s="1"/>
  <c r="I14" i="1" s="1"/>
  <c r="J14" i="1" s="1"/>
  <c r="G13" i="1"/>
  <c r="H13" i="1" s="1"/>
  <c r="I13" i="1" s="1"/>
  <c r="J13" i="1" s="1"/>
  <c r="G37" i="5"/>
  <c r="G31" i="5"/>
  <c r="G23" i="5"/>
  <c r="G16" i="5"/>
  <c r="G39" i="5" s="1"/>
  <c r="F17" i="1"/>
  <c r="F9" i="1"/>
  <c r="F12" i="1"/>
  <c r="G12" i="1"/>
  <c r="H12" i="1"/>
  <c r="I12" i="1"/>
  <c r="J12" i="1"/>
  <c r="F20" i="1"/>
  <c r="F32" i="1" s="1"/>
  <c r="G20" i="1"/>
  <c r="G32" i="1" s="1"/>
  <c r="H20" i="1"/>
  <c r="H32" i="1" s="1"/>
  <c r="I20" i="1"/>
  <c r="I32" i="1" s="1"/>
  <c r="J20" i="1"/>
  <c r="J32" i="1" s="1"/>
  <c r="F29" i="1"/>
  <c r="F47" i="1" s="1"/>
  <c r="F41" i="1"/>
  <c r="F48" i="1" s="1"/>
  <c r="I43" i="1"/>
  <c r="J43" i="1"/>
  <c r="G43" i="1"/>
  <c r="H43" i="1"/>
  <c r="F43" i="1"/>
  <c r="H9" i="1" l="1"/>
  <c r="H45" i="1" s="1"/>
  <c r="G29" i="1"/>
  <c r="G47" i="1" s="1"/>
  <c r="G17" i="1"/>
  <c r="G46" i="1" s="1"/>
  <c r="H41" i="1"/>
  <c r="H48" i="1" s="1"/>
  <c r="G41" i="1"/>
  <c r="G48" i="1" s="1"/>
  <c r="J29" i="1"/>
  <c r="G9" i="1"/>
  <c r="G45" i="1" s="1"/>
  <c r="K37" i="5"/>
  <c r="J37" i="5"/>
  <c r="I37" i="5"/>
  <c r="H37" i="5"/>
  <c r="F37" i="5"/>
  <c r="K31" i="5"/>
  <c r="J31" i="5"/>
  <c r="I31" i="5"/>
  <c r="H31" i="5"/>
  <c r="F31" i="5"/>
  <c r="K23" i="5"/>
  <c r="J23" i="5"/>
  <c r="I23" i="5"/>
  <c r="H23" i="5"/>
  <c r="F23" i="5"/>
  <c r="K16" i="5"/>
  <c r="K39" i="5" s="1"/>
  <c r="J16" i="5"/>
  <c r="I16" i="5"/>
  <c r="H16" i="5"/>
  <c r="F16" i="5"/>
  <c r="E16" i="5"/>
  <c r="E39" i="5" s="1"/>
  <c r="D16" i="5"/>
  <c r="D39" i="5" s="1"/>
  <c r="I39" i="5" l="1"/>
  <c r="F39" i="5"/>
  <c r="H39" i="5"/>
  <c r="J39" i="5"/>
  <c r="G49" i="1"/>
  <c r="J41" i="1"/>
  <c r="J48" i="1" s="1"/>
  <c r="I41" i="1"/>
  <c r="I48" i="1" s="1"/>
  <c r="J47" i="1"/>
  <c r="H29" i="1"/>
  <c r="I29" i="1"/>
  <c r="H17" i="1"/>
  <c r="H46" i="1" s="1"/>
  <c r="J9" i="1"/>
  <c r="J45" i="1" s="1"/>
  <c r="I9" i="1"/>
  <c r="I45" i="1" s="1"/>
  <c r="F46" i="1"/>
  <c r="F45" i="1"/>
  <c r="I47" i="1" l="1"/>
  <c r="H47" i="1"/>
  <c r="J17" i="1"/>
  <c r="J46" i="1" s="1"/>
  <c r="J49" i="1" s="1"/>
  <c r="I17" i="1"/>
  <c r="I46" i="1" s="1"/>
  <c r="F49" i="1"/>
  <c r="I49" i="1" l="1"/>
  <c r="H49" i="1"/>
</calcChain>
</file>

<file path=xl/sharedStrings.xml><?xml version="1.0" encoding="utf-8"?>
<sst xmlns="http://schemas.openxmlformats.org/spreadsheetml/2006/main" count="143" uniqueCount="79">
  <si>
    <t>Total</t>
  </si>
  <si>
    <t>Total B200 Non-Reg EE Request</t>
  </si>
  <si>
    <t>Total B400 Student Help Request</t>
  </si>
  <si>
    <t>Total B600 Other Curr Exp Req</t>
  </si>
  <si>
    <t>Amount</t>
  </si>
  <si>
    <t>Personnel Budget - Casual Hires</t>
  </si>
  <si>
    <t>Personnel Budget - Student Help</t>
  </si>
  <si>
    <t>Operating Budget - Other Current Expenses</t>
  </si>
  <si>
    <t>Equipment</t>
  </si>
  <si>
    <t>Services</t>
  </si>
  <si>
    <t>Travel</t>
  </si>
  <si>
    <t xml:space="preserve">Description of Request:  </t>
  </si>
  <si>
    <t>FY 24 Request</t>
  </si>
  <si>
    <t>FY 26</t>
  </si>
  <si>
    <t>FY 27</t>
  </si>
  <si>
    <t>FY 28</t>
  </si>
  <si>
    <t>FY 29</t>
  </si>
  <si>
    <t>FTE (P)</t>
  </si>
  <si>
    <t>FTE (T)</t>
  </si>
  <si>
    <t>($)</t>
  </si>
  <si>
    <t>($ thous)</t>
  </si>
  <si>
    <t>TOTAL REQUEST</t>
  </si>
  <si>
    <t>FY 24</t>
  </si>
  <si>
    <t>FY 25</t>
  </si>
  <si>
    <t>Brief Justification</t>
  </si>
  <si>
    <t>TFSF Base Budget Request</t>
  </si>
  <si>
    <t xml:space="preserve">   B700 Equipment</t>
  </si>
  <si>
    <t>Supports Campus Strategic Priority
# (s)</t>
  </si>
  <si>
    <t>Included in FY23 budget?
 (Y/N)</t>
  </si>
  <si>
    <t xml:space="preserve">Brief Justification
If Replacement, Include Decal # of Existing Item </t>
  </si>
  <si>
    <t>Description</t>
  </si>
  <si>
    <t>Amount (3% Default Increases Outyears)</t>
  </si>
  <si>
    <t>New
or
Repl
(N/R)</t>
  </si>
  <si>
    <t>Request For New Funding</t>
  </si>
  <si>
    <t>Justification</t>
  </si>
  <si>
    <t>Name of Program: Sample Dept
Account#: 22215687</t>
  </si>
  <si>
    <t>N</t>
  </si>
  <si>
    <t>Y</t>
  </si>
  <si>
    <t>Fill Behind - Department Secretary</t>
  </si>
  <si>
    <t>1,5,6</t>
  </si>
  <si>
    <t>Educational Sp</t>
  </si>
  <si>
    <t>Temporary coverage while position is in recruitment.</t>
  </si>
  <si>
    <t>Student Help</t>
  </si>
  <si>
    <t>Provide administrative support</t>
  </si>
  <si>
    <t>Student Mentors</t>
  </si>
  <si>
    <t>Provide mentorship services to first year students</t>
  </si>
  <si>
    <t>Other - Software License</t>
  </si>
  <si>
    <t>R</t>
  </si>
  <si>
    <t>Laptop</t>
  </si>
  <si>
    <t>Meet needs of a one-time project.</t>
  </si>
  <si>
    <t>Current laptop used for measuring is broken</t>
  </si>
  <si>
    <t>High intensity microscope for enhanced viewing</t>
  </si>
  <si>
    <t>Phase Contrast Microscope</t>
  </si>
  <si>
    <t>Microscope is 20 years old and needs to be replaced in 2 years</t>
  </si>
  <si>
    <t xml:space="preserve">Inter-island travel </t>
  </si>
  <si>
    <t>Hazardous material disposal</t>
  </si>
  <si>
    <t xml:space="preserve">Scientific imaging software </t>
  </si>
  <si>
    <t>Anticipate and respond to evolving global demands</t>
  </si>
  <si>
    <t>Create a vibrant work environment</t>
  </si>
  <si>
    <t>Foster a sense of belonging and respect for all.</t>
  </si>
  <si>
    <t>Revitalize campus infrastructure</t>
  </si>
  <si>
    <t>Expand access to learning opportunities</t>
  </si>
  <si>
    <t>Enhance engagement</t>
  </si>
  <si>
    <t>Strategic Plan Legend</t>
  </si>
  <si>
    <t xml:space="preserve">Personal Services </t>
  </si>
  <si>
    <t>Other Current Expenses</t>
  </si>
  <si>
    <t>Equipment (List by line item)</t>
  </si>
  <si>
    <t>Motor Vehicles (List Vehicles)</t>
  </si>
  <si>
    <t xml:space="preserve">   B200 Non-Reg Empl</t>
  </si>
  <si>
    <t xml:space="preserve">   B400 Student Help</t>
  </si>
  <si>
    <t xml:space="preserve">   B600 Oth Curr Exp</t>
  </si>
  <si>
    <t>Lab supplies</t>
  </si>
  <si>
    <t>Florescence Microscope</t>
  </si>
  <si>
    <t>Office Supplies</t>
  </si>
  <si>
    <t>Educational Supplies</t>
  </si>
  <si>
    <t>Standard office supplpies</t>
  </si>
  <si>
    <t>Metrics Relating to Strategic Plan, Outcome/Assessment Measures, ARPD</t>
  </si>
  <si>
    <t>Supports Unit Priorities (Y/N)</t>
  </si>
  <si>
    <t>Supports Unit Priorities
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</si>
</sst>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4" fontId="3" fillId="0" borderId="0" xfId="1" applyFont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Protection="1"/>
    <xf numFmtId="0" fontId="2" fillId="2" borderId="12" xfId="0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44" fontId="2" fillId="5" borderId="20" xfId="1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2" fillId="5" borderId="40" xfId="0" applyFont="1" applyFill="1" applyBorder="1" applyAlignment="1" applyProtection="1"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44" fontId="2" fillId="5" borderId="9" xfId="1" applyFont="1" applyFill="1" applyBorder="1" applyAlignment="1" applyProtection="1">
      <alignment horizontal="center" vertical="center"/>
      <protection locked="0"/>
    </xf>
    <xf numFmtId="44" fontId="2" fillId="5" borderId="11" xfId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2" fillId="7" borderId="42" xfId="0" applyFont="1" applyFill="1" applyBorder="1" applyAlignment="1" applyProtection="1">
      <alignment horizontal="center"/>
      <protection locked="0"/>
    </xf>
    <xf numFmtId="0" fontId="2" fillId="7" borderId="43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2" fillId="2" borderId="44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0" borderId="16" xfId="0" applyFont="1" applyBorder="1" applyAlignment="1" applyProtection="1">
      <protection locked="0"/>
    </xf>
    <xf numFmtId="0" fontId="3" fillId="0" borderId="16" xfId="0" applyFont="1" applyBorder="1" applyProtection="1">
      <protection locked="0"/>
    </xf>
    <xf numFmtId="0" fontId="2" fillId="4" borderId="40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 wrapText="1"/>
      <protection locked="0"/>
    </xf>
    <xf numFmtId="0" fontId="2" fillId="6" borderId="40" xfId="0" applyFont="1" applyFill="1" applyBorder="1" applyAlignment="1" applyProtection="1">
      <alignment horizontal="center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41" xfId="0" applyFont="1" applyFill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64" fontId="3" fillId="0" borderId="9" xfId="1" applyNumberFormat="1" applyFont="1" applyFill="1" applyBorder="1" applyAlignment="1" applyProtection="1">
      <alignment wrapText="1"/>
      <protection locked="0"/>
    </xf>
    <xf numFmtId="164" fontId="3" fillId="0" borderId="20" xfId="1" applyNumberFormat="1" applyFont="1" applyFill="1" applyBorder="1" applyAlignment="1" applyProtection="1">
      <alignment wrapText="1"/>
      <protection locked="0"/>
    </xf>
    <xf numFmtId="164" fontId="3" fillId="0" borderId="16" xfId="1" applyNumberFormat="1" applyFont="1" applyFill="1" applyBorder="1" applyAlignment="1" applyProtection="1">
      <protection locked="0"/>
    </xf>
    <xf numFmtId="164" fontId="2" fillId="7" borderId="9" xfId="1" applyNumberFormat="1" applyFont="1" applyFill="1" applyBorder="1" applyAlignment="1" applyProtection="1">
      <alignment horizontal="center" vertical="center"/>
      <protection locked="0"/>
    </xf>
    <xf numFmtId="164" fontId="2" fillId="7" borderId="20" xfId="1" applyNumberFormat="1" applyFont="1" applyFill="1" applyBorder="1" applyAlignment="1" applyProtection="1">
      <alignment horizontal="center" vertical="center"/>
      <protection locked="0"/>
    </xf>
    <xf numFmtId="164" fontId="3" fillId="0" borderId="16" xfId="1" applyNumberFormat="1" applyFont="1" applyBorder="1" applyProtection="1">
      <protection locked="0"/>
    </xf>
    <xf numFmtId="164" fontId="2" fillId="4" borderId="9" xfId="1" applyNumberFormat="1" applyFont="1" applyFill="1" applyBorder="1" applyAlignment="1" applyProtection="1">
      <alignment horizontal="center" vertical="center"/>
      <protection locked="0"/>
    </xf>
    <xf numFmtId="164" fontId="2" fillId="4" borderId="20" xfId="1" applyNumberFormat="1" applyFont="1" applyFill="1" applyBorder="1" applyAlignment="1" applyProtection="1">
      <alignment horizontal="center" vertical="center"/>
      <protection locked="0"/>
    </xf>
    <xf numFmtId="164" fontId="2" fillId="4" borderId="11" xfId="1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Protection="1"/>
    <xf numFmtId="164" fontId="2" fillId="2" borderId="13" xfId="1" applyNumberFormat="1" applyFont="1" applyFill="1" applyBorder="1" applyProtection="1"/>
    <xf numFmtId="164" fontId="2" fillId="2" borderId="37" xfId="1" applyNumberFormat="1" applyFont="1" applyFill="1" applyBorder="1" applyProtection="1"/>
    <xf numFmtId="164" fontId="3" fillId="0" borderId="0" xfId="1" applyNumberFormat="1" applyFont="1" applyProtection="1">
      <protection locked="0"/>
    </xf>
    <xf numFmtId="164" fontId="2" fillId="6" borderId="9" xfId="1" applyNumberFormat="1" applyFont="1" applyFill="1" applyBorder="1" applyAlignment="1" applyProtection="1">
      <alignment horizontal="center" vertical="center"/>
      <protection locked="0"/>
    </xf>
    <xf numFmtId="164" fontId="2" fillId="6" borderId="10" xfId="1" applyNumberFormat="1" applyFont="1" applyFill="1" applyBorder="1" applyAlignment="1" applyProtection="1">
      <alignment horizontal="center" vertical="center"/>
      <protection locked="0"/>
    </xf>
    <xf numFmtId="164" fontId="2" fillId="6" borderId="11" xfId="1" applyNumberFormat="1" applyFont="1" applyFill="1" applyBorder="1" applyAlignment="1" applyProtection="1">
      <alignment horizontal="center" vertical="center"/>
      <protection locked="0"/>
    </xf>
    <xf numFmtId="3" fontId="3" fillId="2" borderId="2" xfId="1" applyNumberFormat="1" applyFont="1" applyFill="1" applyBorder="1" applyProtection="1"/>
    <xf numFmtId="3" fontId="2" fillId="2" borderId="3" xfId="1" applyNumberFormat="1" applyFont="1" applyFill="1" applyBorder="1" applyProtection="1"/>
    <xf numFmtId="0" fontId="2" fillId="7" borderId="9" xfId="0" applyFont="1" applyFill="1" applyBorder="1" applyAlignment="1" applyProtection="1">
      <alignment vertical="center" wrapText="1"/>
      <protection locked="0"/>
    </xf>
    <xf numFmtId="0" fontId="7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0" fontId="7" fillId="0" borderId="0" xfId="2" applyFont="1" applyFill="1" applyAlignment="1">
      <alignment horizontal="left" vertical="top"/>
    </xf>
    <xf numFmtId="0" fontId="7" fillId="0" borderId="0" xfId="2" applyFont="1" applyFill="1" applyAlignment="1">
      <alignment horizontal="right"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37" fontId="7" fillId="0" borderId="0" xfId="2" applyNumberFormat="1" applyFont="1" applyFill="1" applyAlignment="1">
      <alignment vertical="top"/>
    </xf>
    <xf numFmtId="0" fontId="7" fillId="0" borderId="27" xfId="2" applyFont="1" applyFill="1" applyBorder="1" applyAlignment="1">
      <alignment horizontal="center" vertical="top"/>
    </xf>
    <xf numFmtId="0" fontId="7" fillId="0" borderId="32" xfId="2" applyFont="1" applyFill="1" applyBorder="1" applyAlignment="1">
      <alignment horizontal="center" vertical="top"/>
    </xf>
    <xf numFmtId="0" fontId="7" fillId="0" borderId="33" xfId="2" applyNumberFormat="1" applyFont="1" applyFill="1" applyBorder="1" applyAlignment="1">
      <alignment horizontal="center" vertical="top"/>
    </xf>
    <xf numFmtId="37" fontId="7" fillId="0" borderId="29" xfId="2" applyNumberFormat="1" applyFont="1" applyFill="1" applyBorder="1" applyAlignment="1">
      <alignment vertical="top"/>
    </xf>
    <xf numFmtId="39" fontId="9" fillId="0" borderId="5" xfId="2" applyNumberFormat="1" applyFont="1" applyFill="1" applyBorder="1" applyAlignment="1">
      <alignment horizontal="center" vertical="top"/>
    </xf>
    <xf numFmtId="39" fontId="9" fillId="0" borderId="0" xfId="2" applyNumberFormat="1" applyFont="1" applyFill="1" applyBorder="1" applyAlignment="1">
      <alignment vertical="top"/>
    </xf>
    <xf numFmtId="37" fontId="9" fillId="0" borderId="4" xfId="2" applyNumberFormat="1" applyFont="1" applyFill="1" applyBorder="1" applyAlignment="1">
      <alignment horizontal="center" vertical="top"/>
    </xf>
    <xf numFmtId="37" fontId="7" fillId="0" borderId="28" xfId="2" applyNumberFormat="1" applyFont="1" applyFill="1" applyBorder="1" applyAlignment="1">
      <alignment vertical="top"/>
    </xf>
    <xf numFmtId="39" fontId="7" fillId="0" borderId="5" xfId="2" applyNumberFormat="1" applyFont="1" applyFill="1" applyBorder="1" applyAlignment="1">
      <alignment vertical="top"/>
    </xf>
    <xf numFmtId="39" fontId="7" fillId="0" borderId="0" xfId="2" applyNumberFormat="1" applyFont="1" applyFill="1" applyBorder="1" applyAlignment="1">
      <alignment vertical="top"/>
    </xf>
    <xf numFmtId="37" fontId="7" fillId="0" borderId="4" xfId="2" applyNumberFormat="1" applyFont="1" applyFill="1" applyBorder="1" applyAlignment="1">
      <alignment vertical="top"/>
    </xf>
    <xf numFmtId="0" fontId="7" fillId="0" borderId="0" xfId="2" applyNumberFormat="1" applyFont="1" applyFill="1" applyAlignment="1">
      <alignment vertical="top"/>
    </xf>
    <xf numFmtId="39" fontId="7" fillId="0" borderId="5" xfId="2" applyNumberFormat="1" applyFont="1" applyFill="1" applyBorder="1" applyAlignment="1">
      <alignment horizontal="center" vertical="top"/>
    </xf>
    <xf numFmtId="39" fontId="7" fillId="0" borderId="0" xfId="2" applyNumberFormat="1" applyFont="1" applyFill="1" applyBorder="1" applyAlignment="1">
      <alignment horizontal="center" vertical="top"/>
    </xf>
    <xf numFmtId="37" fontId="7" fillId="0" borderId="0" xfId="2" applyNumberFormat="1" applyFont="1" applyFill="1" applyBorder="1" applyAlignment="1">
      <alignment vertical="top"/>
    </xf>
    <xf numFmtId="37" fontId="7" fillId="0" borderId="34" xfId="2" applyNumberFormat="1" applyFont="1" applyFill="1" applyBorder="1" applyAlignment="1">
      <alignment vertical="top"/>
    </xf>
    <xf numFmtId="39" fontId="7" fillId="0" borderId="5" xfId="2" applyNumberFormat="1" applyFont="1" applyFill="1" applyBorder="1" applyAlignment="1">
      <alignment horizontal="right" vertical="top"/>
    </xf>
    <xf numFmtId="39" fontId="7" fillId="0" borderId="0" xfId="2" applyNumberFormat="1" applyFont="1" applyFill="1" applyBorder="1" applyAlignment="1">
      <alignment horizontal="right" vertical="top"/>
    </xf>
    <xf numFmtId="37" fontId="7" fillId="0" borderId="5" xfId="2" applyNumberFormat="1" applyFont="1" applyFill="1" applyBorder="1" applyAlignment="1">
      <alignment vertical="top"/>
    </xf>
    <xf numFmtId="37" fontId="7" fillId="0" borderId="30" xfId="2" applyNumberFormat="1" applyFont="1" applyFill="1" applyBorder="1" applyAlignment="1">
      <alignment vertical="top"/>
    </xf>
    <xf numFmtId="37" fontId="7" fillId="0" borderId="35" xfId="2" applyNumberFormat="1" applyFont="1" applyFill="1" applyBorder="1" applyAlignment="1">
      <alignment vertical="top"/>
    </xf>
    <xf numFmtId="37" fontId="7" fillId="0" borderId="36" xfId="2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0" fontId="8" fillId="0" borderId="0" xfId="2" applyFont="1" applyFill="1" applyBorder="1" applyAlignment="1">
      <alignment horizontal="right" vertical="top"/>
    </xf>
    <xf numFmtId="0" fontId="3" fillId="0" borderId="0" xfId="0" applyFont="1" applyBorder="1" applyProtection="1">
      <protection locked="0"/>
    </xf>
    <xf numFmtId="164" fontId="2" fillId="2" borderId="12" xfId="1" applyNumberFormat="1" applyFont="1" applyFill="1" applyBorder="1" applyAlignment="1" applyProtection="1">
      <protection locked="0"/>
    </xf>
    <xf numFmtId="164" fontId="2" fillId="2" borderId="13" xfId="1" applyNumberFormat="1" applyFont="1" applyFill="1" applyBorder="1" applyAlignment="1" applyProtection="1">
      <protection locked="0"/>
    </xf>
    <xf numFmtId="164" fontId="2" fillId="2" borderId="37" xfId="1" applyNumberFormat="1" applyFont="1" applyFill="1" applyBorder="1" applyAlignment="1" applyProtection="1">
      <protection locked="0"/>
    </xf>
    <xf numFmtId="0" fontId="5" fillId="0" borderId="43" xfId="0" applyFont="1" applyBorder="1" applyAlignment="1">
      <alignment wrapText="1"/>
    </xf>
    <xf numFmtId="44" fontId="2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vertical="top" wrapText="1"/>
      <protection locked="0"/>
    </xf>
    <xf numFmtId="0" fontId="2" fillId="2" borderId="53" xfId="0" applyFont="1" applyFill="1" applyBorder="1" applyProtection="1">
      <protection locked="0"/>
    </xf>
    <xf numFmtId="0" fontId="3" fillId="2" borderId="53" xfId="0" applyFont="1" applyFill="1" applyBorder="1" applyProtection="1">
      <protection locked="0"/>
    </xf>
    <xf numFmtId="0" fontId="2" fillId="2" borderId="55" xfId="0" applyFont="1" applyFill="1" applyBorder="1" applyProtection="1">
      <protection locked="0"/>
    </xf>
    <xf numFmtId="0" fontId="8" fillId="0" borderId="0" xfId="2" applyFont="1" applyFill="1" applyAlignment="1">
      <alignment horizontal="left" vertical="top"/>
    </xf>
    <xf numFmtId="39" fontId="8" fillId="2" borderId="31" xfId="2" applyNumberFormat="1" applyFont="1" applyFill="1" applyBorder="1" applyAlignment="1">
      <alignment vertical="top"/>
    </xf>
    <xf numFmtId="37" fontId="8" fillId="2" borderId="31" xfId="2" applyNumberFormat="1" applyFont="1" applyFill="1" applyBorder="1" applyAlignment="1">
      <alignment vertical="top"/>
    </xf>
    <xf numFmtId="0" fontId="8" fillId="5" borderId="24" xfId="2" applyFont="1" applyFill="1" applyBorder="1" applyAlignment="1">
      <alignment horizontal="center" vertical="top"/>
    </xf>
    <xf numFmtId="0" fontId="8" fillId="5" borderId="6" xfId="2" applyFont="1" applyFill="1" applyBorder="1" applyAlignment="1">
      <alignment horizontal="center" vertical="top"/>
    </xf>
    <xf numFmtId="0" fontId="8" fillId="5" borderId="21" xfId="2" applyFont="1" applyFill="1" applyBorder="1" applyAlignment="1">
      <alignment horizontal="center" vertical="top"/>
    </xf>
    <xf numFmtId="0" fontId="8" fillId="5" borderId="25" xfId="2" applyNumberFormat="1" applyFont="1" applyFill="1" applyBorder="1" applyAlignment="1">
      <alignment horizontal="center" vertical="top"/>
    </xf>
    <xf numFmtId="0" fontId="8" fillId="5" borderId="26" xfId="2" applyFont="1" applyFill="1" applyBorder="1" applyAlignment="1">
      <alignment horizontal="center" vertical="top"/>
    </xf>
    <xf numFmtId="0" fontId="8" fillId="5" borderId="29" xfId="2" applyFont="1" applyFill="1" applyBorder="1" applyAlignment="1">
      <alignment vertical="top"/>
    </xf>
    <xf numFmtId="0" fontId="7" fillId="5" borderId="26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19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44" fontId="3" fillId="2" borderId="49" xfId="1" applyFont="1" applyFill="1" applyBorder="1" applyAlignment="1" applyProtection="1">
      <alignment horizontal="center"/>
    </xf>
    <xf numFmtId="44" fontId="3" fillId="2" borderId="2" xfId="1" applyFont="1" applyFill="1" applyBorder="1" applyAlignment="1" applyProtection="1">
      <alignment horizontal="center"/>
    </xf>
    <xf numFmtId="3" fontId="3" fillId="2" borderId="49" xfId="1" applyNumberFormat="1" applyFont="1" applyFill="1" applyBorder="1" applyAlignment="1" applyProtection="1">
      <alignment horizontal="center"/>
    </xf>
    <xf numFmtId="3" fontId="3" fillId="2" borderId="2" xfId="1" applyNumberFormat="1" applyFont="1" applyFill="1" applyBorder="1" applyAlignment="1" applyProtection="1">
      <alignment horizontal="center"/>
    </xf>
    <xf numFmtId="3" fontId="2" fillId="2" borderId="50" xfId="1" applyNumberFormat="1" applyFont="1" applyFill="1" applyBorder="1" applyAlignment="1" applyProtection="1">
      <alignment horizontal="center"/>
    </xf>
    <xf numFmtId="3" fontId="2" fillId="2" borderId="3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5" borderId="45" xfId="0" applyFont="1" applyFill="1" applyBorder="1" applyAlignment="1" applyProtection="1">
      <alignment horizontal="center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7" borderId="45" xfId="0" applyFont="1" applyFill="1" applyBorder="1" applyAlignment="1" applyProtection="1">
      <alignment horizontal="center"/>
      <protection locked="0"/>
    </xf>
    <xf numFmtId="0" fontId="2" fillId="7" borderId="46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 vertical="top" wrapText="1"/>
      <protection locked="0"/>
    </xf>
    <xf numFmtId="0" fontId="2" fillId="2" borderId="54" xfId="0" applyFont="1" applyFill="1" applyBorder="1" applyAlignment="1" applyProtection="1">
      <alignment horizontal="center"/>
      <protection locked="0"/>
    </xf>
    <xf numFmtId="0" fontId="3" fillId="2" borderId="54" xfId="0" applyFont="1" applyFill="1" applyBorder="1" applyAlignment="1" applyProtection="1">
      <alignment horizontal="center"/>
      <protection locked="0"/>
    </xf>
    <xf numFmtId="0" fontId="2" fillId="2" borderId="56" xfId="0" applyFont="1" applyFill="1" applyBorder="1" applyAlignment="1" applyProtection="1">
      <alignment horizontal="center"/>
      <protection locked="0"/>
    </xf>
    <xf numFmtId="0" fontId="3" fillId="8" borderId="0" xfId="0" applyFont="1" applyFill="1" applyProtection="1">
      <protection locked="0"/>
    </xf>
    <xf numFmtId="0" fontId="2" fillId="8" borderId="0" xfId="0" applyFont="1" applyFill="1" applyAlignment="1" applyProtection="1">
      <alignment horizontal="center" wrapText="1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wrapText="1"/>
      <protection locked="0"/>
    </xf>
    <xf numFmtId="44" fontId="3" fillId="8" borderId="0" xfId="1" applyFont="1" applyFill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2" fillId="5" borderId="38" xfId="0" applyFont="1" applyFill="1" applyBorder="1" applyAlignment="1" applyProtection="1">
      <alignment horizontal="center"/>
      <protection locked="0"/>
    </xf>
    <xf numFmtId="0" fontId="2" fillId="5" borderId="39" xfId="0" applyFont="1" applyFill="1" applyBorder="1" applyAlignment="1" applyProtection="1">
      <alignment horizontal="center"/>
      <protection locked="0"/>
    </xf>
    <xf numFmtId="0" fontId="2" fillId="5" borderId="40" xfId="0" applyFont="1" applyFill="1" applyBorder="1" applyAlignment="1" applyProtection="1">
      <alignment horizontal="center"/>
      <protection locked="0"/>
    </xf>
    <xf numFmtId="164" fontId="2" fillId="7" borderId="38" xfId="0" applyNumberFormat="1" applyFont="1" applyFill="1" applyBorder="1" applyAlignment="1" applyProtection="1">
      <alignment horizontal="center"/>
      <protection locked="0"/>
    </xf>
    <xf numFmtId="164" fontId="2" fillId="7" borderId="39" xfId="0" applyNumberFormat="1" applyFont="1" applyFill="1" applyBorder="1" applyAlignment="1" applyProtection="1">
      <alignment horizontal="center"/>
      <protection locked="0"/>
    </xf>
    <xf numFmtId="164" fontId="2" fillId="7" borderId="40" xfId="0" applyNumberFormat="1" applyFont="1" applyFill="1" applyBorder="1" applyAlignment="1" applyProtection="1">
      <alignment horizontal="center"/>
      <protection locked="0"/>
    </xf>
    <xf numFmtId="164" fontId="2" fillId="4" borderId="38" xfId="0" applyNumberFormat="1" applyFont="1" applyFill="1" applyBorder="1" applyAlignment="1" applyProtection="1">
      <alignment horizontal="center"/>
      <protection locked="0"/>
    </xf>
    <xf numFmtId="164" fontId="2" fillId="4" borderId="39" xfId="0" applyNumberFormat="1" applyFont="1" applyFill="1" applyBorder="1" applyAlignment="1" applyProtection="1">
      <alignment horizontal="center"/>
      <protection locked="0"/>
    </xf>
    <xf numFmtId="164" fontId="2" fillId="4" borderId="40" xfId="0" applyNumberFormat="1" applyFont="1" applyFill="1" applyBorder="1" applyAlignment="1" applyProtection="1">
      <alignment horizontal="center"/>
      <protection locked="0"/>
    </xf>
    <xf numFmtId="164" fontId="2" fillId="6" borderId="38" xfId="0" applyNumberFormat="1" applyFont="1" applyFill="1" applyBorder="1" applyAlignment="1" applyProtection="1">
      <alignment horizontal="center"/>
      <protection locked="0"/>
    </xf>
    <xf numFmtId="164" fontId="2" fillId="6" borderId="39" xfId="0" applyNumberFormat="1" applyFont="1" applyFill="1" applyBorder="1" applyAlignment="1" applyProtection="1">
      <alignment horizontal="center"/>
      <protection locked="0"/>
    </xf>
    <xf numFmtId="164" fontId="2" fillId="6" borderId="40" xfId="0" applyNumberFormat="1" applyFont="1" applyFill="1" applyBorder="1" applyAlignment="1" applyProtection="1">
      <alignment horizontal="center"/>
      <protection locked="0"/>
    </xf>
    <xf numFmtId="0" fontId="8" fillId="0" borderId="0" xfId="2" applyFont="1" applyFill="1" applyAlignment="1">
      <alignment horizontal="center" vertical="top"/>
    </xf>
    <xf numFmtId="0" fontId="8" fillId="5" borderId="22" xfId="2" applyFont="1" applyFill="1" applyBorder="1" applyAlignment="1">
      <alignment horizontal="center" vertical="top"/>
    </xf>
    <xf numFmtId="0" fontId="8" fillId="5" borderId="23" xfId="2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7" xfId="0" applyBorder="1" applyAlignment="1">
      <alignment horizontal="left" vertical="top"/>
    </xf>
  </cellXfs>
  <cellStyles count="3">
    <cellStyle name="Currency" xfId="1" builtinId="4"/>
    <cellStyle name="Normal" xfId="0" builtinId="0"/>
    <cellStyle name="Normal_Budget forms FB 02-03" xfId="2"/>
  </cellStyles>
  <dxfs count="0"/>
  <tableStyles count="0" defaultTableStyle="TableStyleMedium2" defaultPivotStyle="PivotStyleLight16"/>
  <colors>
    <mruColors>
      <color rgb="FFFFFFCC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90" zoomScaleNormal="90" workbookViewId="0">
      <pane ySplit="2" topLeftCell="A3" activePane="bottomLeft" state="frozen"/>
      <selection pane="bottomLeft" sqref="A1:K1"/>
    </sheetView>
  </sheetViews>
  <sheetFormatPr defaultColWidth="9.109375" defaultRowHeight="15.6" x14ac:dyDescent="0.3"/>
  <cols>
    <col min="1" max="1" width="31.6640625" style="1" customWidth="1"/>
    <col min="2" max="2" width="7.44140625" style="141" customWidth="1"/>
    <col min="3" max="3" width="14.6640625" style="141" customWidth="1"/>
    <col min="4" max="5" width="12.88671875" style="141" customWidth="1"/>
    <col min="6" max="10" width="13.6640625" style="3" customWidth="1"/>
    <col min="11" max="11" width="60.6640625" style="1" customWidth="1"/>
    <col min="12" max="16384" width="9.109375" style="1"/>
  </cols>
  <sheetData>
    <row r="1" spans="1:12" ht="18.600000000000001" thickBot="1" x14ac:dyDescent="0.4">
      <c r="A1" s="162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0"/>
    </row>
    <row r="2" spans="1:12" ht="31.8" thickBot="1" x14ac:dyDescent="0.35">
      <c r="A2" s="49" t="s">
        <v>35</v>
      </c>
      <c r="B2" s="121"/>
      <c r="C2" s="121"/>
      <c r="D2" s="122"/>
      <c r="E2" s="123"/>
      <c r="F2" s="14"/>
      <c r="G2" s="15"/>
      <c r="H2" s="15"/>
      <c r="I2" s="15"/>
      <c r="J2" s="15"/>
      <c r="K2" s="16"/>
    </row>
    <row r="3" spans="1:12" x14ac:dyDescent="0.3">
      <c r="A3" s="17" t="s">
        <v>5</v>
      </c>
      <c r="B3" s="142"/>
      <c r="C3" s="124"/>
      <c r="D3" s="124"/>
      <c r="E3" s="125"/>
      <c r="F3" s="164" t="s">
        <v>31</v>
      </c>
      <c r="G3" s="165"/>
      <c r="H3" s="165"/>
      <c r="I3" s="165"/>
      <c r="J3" s="166"/>
      <c r="K3" s="28"/>
    </row>
    <row r="4" spans="1:12" ht="78" x14ac:dyDescent="0.3">
      <c r="A4" s="11" t="s">
        <v>30</v>
      </c>
      <c r="B4" s="143"/>
      <c r="C4" s="18" t="s">
        <v>28</v>
      </c>
      <c r="D4" s="18" t="s">
        <v>77</v>
      </c>
      <c r="E4" s="26" t="s">
        <v>27</v>
      </c>
      <c r="F4" s="30" t="s">
        <v>22</v>
      </c>
      <c r="G4" s="19" t="s">
        <v>23</v>
      </c>
      <c r="H4" s="19" t="s">
        <v>13</v>
      </c>
      <c r="I4" s="19" t="s">
        <v>14</v>
      </c>
      <c r="J4" s="31" t="s">
        <v>15</v>
      </c>
      <c r="K4" s="29" t="s">
        <v>24</v>
      </c>
    </row>
    <row r="5" spans="1:12" x14ac:dyDescent="0.3">
      <c r="A5" s="4" t="s">
        <v>38</v>
      </c>
      <c r="B5" s="144"/>
      <c r="C5" s="5" t="s">
        <v>36</v>
      </c>
      <c r="D5" s="5" t="s">
        <v>36</v>
      </c>
      <c r="E5" s="27" t="s">
        <v>39</v>
      </c>
      <c r="F5" s="50">
        <v>12000</v>
      </c>
      <c r="G5" s="51"/>
      <c r="H5" s="51"/>
      <c r="I5" s="51"/>
      <c r="J5" s="51"/>
      <c r="K5" s="37" t="s">
        <v>41</v>
      </c>
    </row>
    <row r="6" spans="1:12" x14ac:dyDescent="0.3">
      <c r="A6" s="4" t="s">
        <v>40</v>
      </c>
      <c r="B6" s="144"/>
      <c r="C6" s="5" t="s">
        <v>36</v>
      </c>
      <c r="D6" s="5" t="s">
        <v>36</v>
      </c>
      <c r="E6" s="27" t="s">
        <v>39</v>
      </c>
      <c r="F6" s="50">
        <v>10000</v>
      </c>
      <c r="G6" s="51"/>
      <c r="H6" s="51"/>
      <c r="I6" s="51"/>
      <c r="J6" s="51"/>
      <c r="K6" s="37" t="s">
        <v>49</v>
      </c>
    </row>
    <row r="7" spans="1:12" x14ac:dyDescent="0.3">
      <c r="A7" s="4"/>
      <c r="B7" s="144"/>
      <c r="C7" s="5"/>
      <c r="D7" s="5"/>
      <c r="E7" s="27"/>
      <c r="F7" s="50"/>
      <c r="G7" s="51"/>
      <c r="H7" s="51"/>
      <c r="I7" s="51"/>
      <c r="J7" s="51"/>
      <c r="K7" s="37"/>
    </row>
    <row r="8" spans="1:12" x14ac:dyDescent="0.3">
      <c r="A8" s="4"/>
      <c r="B8" s="144"/>
      <c r="C8" s="5"/>
      <c r="D8" s="5"/>
      <c r="E8" s="27"/>
      <c r="F8" s="50"/>
      <c r="G8" s="51"/>
      <c r="H8" s="51"/>
      <c r="I8" s="51"/>
      <c r="J8" s="51"/>
      <c r="K8" s="37"/>
    </row>
    <row r="9" spans="1:12" ht="16.2" thickBot="1" x14ac:dyDescent="0.35">
      <c r="A9" s="9" t="s">
        <v>1</v>
      </c>
      <c r="B9" s="145"/>
      <c r="C9" s="126"/>
      <c r="D9" s="126"/>
      <c r="E9" s="127"/>
      <c r="F9" s="101">
        <f>SUM(F5:F8)</f>
        <v>22000</v>
      </c>
      <c r="G9" s="102">
        <f t="shared" ref="G9:J9" si="0">SUM(G5:G8)</f>
        <v>0</v>
      </c>
      <c r="H9" s="102">
        <f t="shared" si="0"/>
        <v>0</v>
      </c>
      <c r="I9" s="103">
        <f t="shared" si="0"/>
        <v>0</v>
      </c>
      <c r="J9" s="103">
        <f t="shared" si="0"/>
        <v>0</v>
      </c>
      <c r="K9" s="38"/>
    </row>
    <row r="10" spans="1:12" ht="16.2" thickBot="1" x14ac:dyDescent="0.35">
      <c r="A10" s="39"/>
      <c r="B10" s="146"/>
      <c r="C10" s="128"/>
      <c r="D10" s="128"/>
      <c r="E10" s="128"/>
      <c r="F10" s="52"/>
      <c r="G10" s="52"/>
      <c r="H10" s="52"/>
      <c r="I10" s="52"/>
      <c r="J10" s="52"/>
      <c r="K10" s="40"/>
    </row>
    <row r="11" spans="1:12" x14ac:dyDescent="0.3">
      <c r="A11" s="20" t="s">
        <v>6</v>
      </c>
      <c r="B11" s="147"/>
      <c r="C11" s="129"/>
      <c r="D11" s="129"/>
      <c r="E11" s="130"/>
      <c r="F11" s="167" t="s">
        <v>31</v>
      </c>
      <c r="G11" s="168"/>
      <c r="H11" s="168"/>
      <c r="I11" s="168"/>
      <c r="J11" s="169"/>
      <c r="K11" s="35"/>
    </row>
    <row r="12" spans="1:12" ht="78" x14ac:dyDescent="0.3">
      <c r="A12" s="68" t="s">
        <v>30</v>
      </c>
      <c r="B12" s="148"/>
      <c r="C12" s="21" t="s">
        <v>28</v>
      </c>
      <c r="D12" s="21" t="s">
        <v>77</v>
      </c>
      <c r="E12" s="32" t="s">
        <v>27</v>
      </c>
      <c r="F12" s="53" t="str">
        <f>F4</f>
        <v>FY 24</v>
      </c>
      <c r="G12" s="54" t="str">
        <f>G4</f>
        <v>FY 25</v>
      </c>
      <c r="H12" s="54" t="str">
        <f>H4</f>
        <v>FY 26</v>
      </c>
      <c r="I12" s="54" t="str">
        <f t="shared" ref="I12:J12" si="1">I4</f>
        <v>FY 27</v>
      </c>
      <c r="J12" s="54" t="str">
        <f t="shared" si="1"/>
        <v>FY 28</v>
      </c>
      <c r="K12" s="36" t="s">
        <v>24</v>
      </c>
    </row>
    <row r="13" spans="1:12" x14ac:dyDescent="0.3">
      <c r="A13" s="4" t="s">
        <v>42</v>
      </c>
      <c r="B13" s="144"/>
      <c r="C13" s="6" t="s">
        <v>36</v>
      </c>
      <c r="D13" s="6" t="s">
        <v>36</v>
      </c>
      <c r="E13" s="33" t="s">
        <v>39</v>
      </c>
      <c r="F13" s="50">
        <v>10000</v>
      </c>
      <c r="G13" s="51">
        <f t="shared" ref="G13:J13" si="2">ROUND(F13*1.03,0)</f>
        <v>10300</v>
      </c>
      <c r="H13" s="51">
        <f t="shared" si="2"/>
        <v>10609</v>
      </c>
      <c r="I13" s="51">
        <f t="shared" si="2"/>
        <v>10927</v>
      </c>
      <c r="J13" s="51">
        <f t="shared" si="2"/>
        <v>11255</v>
      </c>
      <c r="K13" s="37" t="s">
        <v>43</v>
      </c>
    </row>
    <row r="14" spans="1:12" x14ac:dyDescent="0.3">
      <c r="A14" s="4" t="s">
        <v>44</v>
      </c>
      <c r="B14" s="144"/>
      <c r="C14" s="6" t="s">
        <v>36</v>
      </c>
      <c r="D14" s="6" t="s">
        <v>37</v>
      </c>
      <c r="E14" s="33" t="s">
        <v>39</v>
      </c>
      <c r="F14" s="50">
        <v>5000</v>
      </c>
      <c r="G14" s="51">
        <f t="shared" ref="G14:J14" si="3">ROUND(F14*1.03,0)</f>
        <v>5150</v>
      </c>
      <c r="H14" s="51">
        <f t="shared" si="3"/>
        <v>5305</v>
      </c>
      <c r="I14" s="51">
        <f t="shared" si="3"/>
        <v>5464</v>
      </c>
      <c r="J14" s="51">
        <f t="shared" si="3"/>
        <v>5628</v>
      </c>
      <c r="K14" s="37" t="s">
        <v>45</v>
      </c>
    </row>
    <row r="15" spans="1:12" x14ac:dyDescent="0.3">
      <c r="A15" s="4"/>
      <c r="B15" s="144"/>
      <c r="C15" s="7"/>
      <c r="D15" s="7"/>
      <c r="E15" s="33"/>
      <c r="F15" s="50"/>
      <c r="G15" s="51"/>
      <c r="H15" s="51"/>
      <c r="I15" s="51"/>
      <c r="J15" s="51"/>
      <c r="K15" s="37"/>
    </row>
    <row r="16" spans="1:12" x14ac:dyDescent="0.3">
      <c r="A16" s="4"/>
      <c r="B16" s="144"/>
      <c r="C16" s="7"/>
      <c r="D16" s="7"/>
      <c r="E16" s="34"/>
      <c r="F16" s="50"/>
      <c r="G16" s="51"/>
      <c r="H16" s="51"/>
      <c r="I16" s="51"/>
      <c r="J16" s="51"/>
      <c r="K16" s="37"/>
    </row>
    <row r="17" spans="1:11" ht="16.2" thickBot="1" x14ac:dyDescent="0.35">
      <c r="A17" s="9" t="s">
        <v>2</v>
      </c>
      <c r="B17" s="145"/>
      <c r="C17" s="126"/>
      <c r="D17" s="126"/>
      <c r="E17" s="127"/>
      <c r="F17" s="101">
        <f>SUM(F13:F16)</f>
        <v>15000</v>
      </c>
      <c r="G17" s="102">
        <f t="shared" ref="G17:J17" si="4">SUM(G13:G16)</f>
        <v>15450</v>
      </c>
      <c r="H17" s="102">
        <f t="shared" si="4"/>
        <v>15914</v>
      </c>
      <c r="I17" s="103">
        <f t="shared" si="4"/>
        <v>16391</v>
      </c>
      <c r="J17" s="103">
        <f t="shared" si="4"/>
        <v>16883</v>
      </c>
      <c r="K17" s="38"/>
    </row>
    <row r="18" spans="1:11" ht="16.2" thickBot="1" x14ac:dyDescent="0.35">
      <c r="A18" s="39"/>
      <c r="B18" s="146"/>
      <c r="C18" s="128"/>
      <c r="D18" s="128"/>
      <c r="E18" s="128"/>
      <c r="F18" s="55"/>
      <c r="G18" s="55"/>
      <c r="H18" s="55"/>
      <c r="I18" s="55"/>
      <c r="J18" s="55"/>
      <c r="K18" s="41"/>
    </row>
    <row r="19" spans="1:11" x14ac:dyDescent="0.3">
      <c r="A19" s="22" t="s">
        <v>7</v>
      </c>
      <c r="B19" s="149"/>
      <c r="C19" s="131"/>
      <c r="D19" s="131"/>
      <c r="E19" s="132"/>
      <c r="F19" s="170" t="s">
        <v>31</v>
      </c>
      <c r="G19" s="171"/>
      <c r="H19" s="171"/>
      <c r="I19" s="171"/>
      <c r="J19" s="172"/>
      <c r="K19" s="42"/>
    </row>
    <row r="20" spans="1:11" ht="78" x14ac:dyDescent="0.3">
      <c r="A20" s="12" t="s">
        <v>30</v>
      </c>
      <c r="B20" s="150"/>
      <c r="C20" s="13" t="s">
        <v>28</v>
      </c>
      <c r="D20" s="13" t="s">
        <v>78</v>
      </c>
      <c r="E20" s="43" t="s">
        <v>27</v>
      </c>
      <c r="F20" s="56" t="str">
        <f>F4</f>
        <v>FY 24</v>
      </c>
      <c r="G20" s="57" t="str">
        <f>G4</f>
        <v>FY 25</v>
      </c>
      <c r="H20" s="57" t="str">
        <f>H4</f>
        <v>FY 26</v>
      </c>
      <c r="I20" s="57" t="str">
        <f t="shared" ref="I20:J20" si="5">I4</f>
        <v>FY 27</v>
      </c>
      <c r="J20" s="58" t="str">
        <f t="shared" si="5"/>
        <v>FY 28</v>
      </c>
      <c r="K20" s="44" t="s">
        <v>24</v>
      </c>
    </row>
    <row r="21" spans="1:11" x14ac:dyDescent="0.3">
      <c r="A21" s="4" t="s">
        <v>73</v>
      </c>
      <c r="B21" s="144"/>
      <c r="C21" s="7" t="s">
        <v>37</v>
      </c>
      <c r="D21" s="7" t="s">
        <v>36</v>
      </c>
      <c r="E21" s="34" t="s">
        <v>39</v>
      </c>
      <c r="F21" s="50">
        <v>2500</v>
      </c>
      <c r="G21" s="51">
        <f t="shared" ref="G21:J21" si="6">ROUND(F21*1.03,0)</f>
        <v>2575</v>
      </c>
      <c r="H21" s="51">
        <f t="shared" si="6"/>
        <v>2652</v>
      </c>
      <c r="I21" s="51">
        <f t="shared" si="6"/>
        <v>2732</v>
      </c>
      <c r="J21" s="51">
        <f t="shared" si="6"/>
        <v>2814</v>
      </c>
      <c r="K21" s="37" t="s">
        <v>75</v>
      </c>
    </row>
    <row r="22" spans="1:11" x14ac:dyDescent="0.3">
      <c r="A22" s="4" t="s">
        <v>74</v>
      </c>
      <c r="B22" s="144"/>
      <c r="C22" s="7" t="s">
        <v>37</v>
      </c>
      <c r="D22" s="7" t="s">
        <v>36</v>
      </c>
      <c r="E22" s="34" t="s">
        <v>39</v>
      </c>
      <c r="F22" s="50">
        <v>5000</v>
      </c>
      <c r="G22" s="51">
        <f t="shared" ref="G22:J22" si="7">ROUND(F22*1.03,0)</f>
        <v>5150</v>
      </c>
      <c r="H22" s="51">
        <f t="shared" si="7"/>
        <v>5305</v>
      </c>
      <c r="I22" s="51">
        <f t="shared" si="7"/>
        <v>5464</v>
      </c>
      <c r="J22" s="51">
        <f t="shared" si="7"/>
        <v>5628</v>
      </c>
      <c r="K22" s="37" t="s">
        <v>71</v>
      </c>
    </row>
    <row r="23" spans="1:11" x14ac:dyDescent="0.3">
      <c r="A23" s="4" t="s">
        <v>10</v>
      </c>
      <c r="B23" s="144"/>
      <c r="C23" s="7" t="s">
        <v>37</v>
      </c>
      <c r="D23" s="7" t="s">
        <v>36</v>
      </c>
      <c r="E23" s="34" t="s">
        <v>39</v>
      </c>
      <c r="F23" s="50">
        <v>1000</v>
      </c>
      <c r="G23" s="51">
        <f t="shared" ref="G23:J23" si="8">ROUND(F23*1.03,0)</f>
        <v>1030</v>
      </c>
      <c r="H23" s="51">
        <f t="shared" si="8"/>
        <v>1061</v>
      </c>
      <c r="I23" s="51">
        <f t="shared" si="8"/>
        <v>1093</v>
      </c>
      <c r="J23" s="51">
        <f t="shared" si="8"/>
        <v>1126</v>
      </c>
      <c r="K23" s="37" t="s">
        <v>54</v>
      </c>
    </row>
    <row r="24" spans="1:11" x14ac:dyDescent="0.3">
      <c r="A24" s="4" t="s">
        <v>9</v>
      </c>
      <c r="B24" s="144"/>
      <c r="C24" s="7" t="s">
        <v>37</v>
      </c>
      <c r="D24" s="7" t="s">
        <v>36</v>
      </c>
      <c r="E24" s="34" t="s">
        <v>39</v>
      </c>
      <c r="F24" s="50">
        <v>10000</v>
      </c>
      <c r="G24" s="51">
        <f t="shared" ref="G24:J24" si="9">ROUND(F24*1.03,0)</f>
        <v>10300</v>
      </c>
      <c r="H24" s="51">
        <f t="shared" si="9"/>
        <v>10609</v>
      </c>
      <c r="I24" s="51">
        <f t="shared" si="9"/>
        <v>10927</v>
      </c>
      <c r="J24" s="51">
        <f t="shared" si="9"/>
        <v>11255</v>
      </c>
      <c r="K24" s="104" t="s">
        <v>55</v>
      </c>
    </row>
    <row r="25" spans="1:11" x14ac:dyDescent="0.3">
      <c r="A25" s="4" t="s">
        <v>46</v>
      </c>
      <c r="B25" s="144"/>
      <c r="C25" s="7" t="s">
        <v>36</v>
      </c>
      <c r="D25" s="7" t="s">
        <v>37</v>
      </c>
      <c r="E25" s="34" t="s">
        <v>39</v>
      </c>
      <c r="F25" s="50">
        <v>6000</v>
      </c>
      <c r="G25" s="51">
        <f t="shared" ref="G25:J25" si="10">ROUND(F25*1.03,0)</f>
        <v>6180</v>
      </c>
      <c r="H25" s="51">
        <f t="shared" si="10"/>
        <v>6365</v>
      </c>
      <c r="I25" s="51">
        <f t="shared" si="10"/>
        <v>6556</v>
      </c>
      <c r="J25" s="51">
        <f t="shared" si="10"/>
        <v>6753</v>
      </c>
      <c r="K25" s="37" t="s">
        <v>56</v>
      </c>
    </row>
    <row r="26" spans="1:11" x14ac:dyDescent="0.3">
      <c r="A26" s="4"/>
      <c r="B26" s="144"/>
      <c r="C26" s="7"/>
      <c r="D26" s="7"/>
      <c r="E26" s="34"/>
      <c r="F26" s="50"/>
      <c r="G26" s="51"/>
      <c r="H26" s="51"/>
      <c r="I26" s="51"/>
      <c r="J26" s="51"/>
      <c r="K26" s="104"/>
    </row>
    <row r="27" spans="1:11" x14ac:dyDescent="0.3">
      <c r="A27" s="4"/>
      <c r="B27" s="144"/>
      <c r="C27" s="7"/>
      <c r="D27" s="7"/>
      <c r="E27" s="34"/>
      <c r="F27" s="50"/>
      <c r="G27" s="51"/>
      <c r="H27" s="51"/>
      <c r="I27" s="51"/>
      <c r="J27" s="51"/>
      <c r="K27" s="104"/>
    </row>
    <row r="28" spans="1:11" x14ac:dyDescent="0.3">
      <c r="A28" s="4"/>
      <c r="B28" s="144"/>
      <c r="C28" s="7"/>
      <c r="D28" s="7"/>
      <c r="E28" s="34"/>
      <c r="F28" s="50"/>
      <c r="G28" s="51"/>
      <c r="H28" s="51"/>
      <c r="I28" s="51"/>
      <c r="J28" s="51"/>
      <c r="K28" s="104"/>
    </row>
    <row r="29" spans="1:11" ht="16.2" thickBot="1" x14ac:dyDescent="0.35">
      <c r="A29" s="9" t="s">
        <v>3</v>
      </c>
      <c r="B29" s="145"/>
      <c r="C29" s="126"/>
      <c r="D29" s="126"/>
      <c r="E29" s="127"/>
      <c r="F29" s="59">
        <f>SUM(F21:F28)</f>
        <v>24500</v>
      </c>
      <c r="G29" s="60">
        <f t="shared" ref="G29:J29" si="11">SUM(G21:G28)</f>
        <v>25235</v>
      </c>
      <c r="H29" s="60">
        <f t="shared" si="11"/>
        <v>25992</v>
      </c>
      <c r="I29" s="61">
        <f t="shared" si="11"/>
        <v>26772</v>
      </c>
      <c r="J29" s="61">
        <f t="shared" si="11"/>
        <v>27576</v>
      </c>
      <c r="K29" s="38"/>
    </row>
    <row r="30" spans="1:11" ht="16.2" thickBot="1" x14ac:dyDescent="0.35">
      <c r="C30" s="123"/>
      <c r="D30" s="123"/>
      <c r="E30" s="123"/>
      <c r="F30" s="62"/>
      <c r="G30" s="62"/>
      <c r="H30" s="62"/>
      <c r="I30" s="62"/>
      <c r="J30" s="62"/>
    </row>
    <row r="31" spans="1:11" x14ac:dyDescent="0.3">
      <c r="A31" s="23" t="s">
        <v>8</v>
      </c>
      <c r="B31" s="151"/>
      <c r="C31" s="133"/>
      <c r="D31" s="133"/>
      <c r="E31" s="134"/>
      <c r="F31" s="173" t="s">
        <v>4</v>
      </c>
      <c r="G31" s="174"/>
      <c r="H31" s="174"/>
      <c r="I31" s="174"/>
      <c r="J31" s="175"/>
      <c r="K31" s="45"/>
    </row>
    <row r="32" spans="1:11" ht="78" x14ac:dyDescent="0.3">
      <c r="A32" s="24" t="s">
        <v>30</v>
      </c>
      <c r="B32" s="48" t="s">
        <v>32</v>
      </c>
      <c r="C32" s="25" t="s">
        <v>28</v>
      </c>
      <c r="D32" s="25" t="s">
        <v>78</v>
      </c>
      <c r="E32" s="46" t="s">
        <v>27</v>
      </c>
      <c r="F32" s="63" t="str">
        <f>F20</f>
        <v>FY 24</v>
      </c>
      <c r="G32" s="64" t="str">
        <f t="shared" ref="G32:J32" si="12">G20</f>
        <v>FY 25</v>
      </c>
      <c r="H32" s="64" t="str">
        <f t="shared" si="12"/>
        <v>FY 26</v>
      </c>
      <c r="I32" s="64" t="str">
        <f t="shared" si="12"/>
        <v>FY 27</v>
      </c>
      <c r="J32" s="65" t="str">
        <f t="shared" si="12"/>
        <v>FY 28</v>
      </c>
      <c r="K32" s="47" t="s">
        <v>29</v>
      </c>
    </row>
    <row r="33" spans="1:11" x14ac:dyDescent="0.3">
      <c r="A33" s="4" t="s">
        <v>48</v>
      </c>
      <c r="B33" s="144" t="s">
        <v>47</v>
      </c>
      <c r="C33" s="7" t="s">
        <v>36</v>
      </c>
      <c r="D33" s="7" t="s">
        <v>36</v>
      </c>
      <c r="E33" s="34" t="s">
        <v>39</v>
      </c>
      <c r="F33" s="50">
        <v>1500</v>
      </c>
      <c r="G33" s="51"/>
      <c r="H33" s="51"/>
      <c r="I33" s="51"/>
      <c r="J33" s="51">
        <v>1500</v>
      </c>
      <c r="K33" s="37" t="s">
        <v>50</v>
      </c>
    </row>
    <row r="34" spans="1:11" x14ac:dyDescent="0.3">
      <c r="A34" s="4" t="s">
        <v>72</v>
      </c>
      <c r="B34" s="144" t="s">
        <v>36</v>
      </c>
      <c r="C34" s="7" t="s">
        <v>36</v>
      </c>
      <c r="D34" s="7" t="s">
        <v>37</v>
      </c>
      <c r="E34" s="34" t="s">
        <v>39</v>
      </c>
      <c r="F34" s="50">
        <v>18000</v>
      </c>
      <c r="G34" s="51"/>
      <c r="H34" s="51"/>
      <c r="I34" s="51"/>
      <c r="J34" s="51"/>
      <c r="K34" s="37" t="s">
        <v>51</v>
      </c>
    </row>
    <row r="35" spans="1:11" x14ac:dyDescent="0.3">
      <c r="A35" s="4" t="s">
        <v>52</v>
      </c>
      <c r="B35" s="144" t="s">
        <v>36</v>
      </c>
      <c r="C35" s="7" t="s">
        <v>36</v>
      </c>
      <c r="D35" s="7" t="s">
        <v>37</v>
      </c>
      <c r="E35" s="34" t="s">
        <v>39</v>
      </c>
      <c r="F35" s="50"/>
      <c r="G35" s="51"/>
      <c r="H35" s="51">
        <v>61000</v>
      </c>
      <c r="I35" s="51"/>
      <c r="J35" s="51"/>
      <c r="K35" s="37" t="s">
        <v>53</v>
      </c>
    </row>
    <row r="36" spans="1:11" x14ac:dyDescent="0.3">
      <c r="A36" s="4"/>
      <c r="B36" s="144"/>
      <c r="C36" s="7"/>
      <c r="D36" s="7"/>
      <c r="E36" s="34"/>
      <c r="F36" s="50"/>
      <c r="G36" s="51"/>
      <c r="H36" s="51"/>
      <c r="I36" s="51"/>
      <c r="J36" s="51"/>
      <c r="K36" s="104"/>
    </row>
    <row r="37" spans="1:11" x14ac:dyDescent="0.3">
      <c r="A37" s="4"/>
      <c r="B37" s="144"/>
      <c r="C37" s="7"/>
      <c r="D37" s="7"/>
      <c r="E37" s="34"/>
      <c r="F37" s="50"/>
      <c r="G37" s="51"/>
      <c r="H37" s="51"/>
      <c r="I37" s="51"/>
      <c r="J37" s="51"/>
      <c r="K37" s="37"/>
    </row>
    <row r="38" spans="1:11" x14ac:dyDescent="0.3">
      <c r="A38" s="4"/>
      <c r="B38" s="144"/>
      <c r="C38" s="7"/>
      <c r="D38" s="7"/>
      <c r="E38" s="34"/>
      <c r="F38" s="50"/>
      <c r="G38" s="51"/>
      <c r="H38" s="51"/>
      <c r="I38" s="51"/>
      <c r="J38" s="51"/>
      <c r="K38" s="104"/>
    </row>
    <row r="39" spans="1:11" x14ac:dyDescent="0.3">
      <c r="A39" s="4"/>
      <c r="B39" s="144"/>
      <c r="C39" s="7"/>
      <c r="D39" s="7"/>
      <c r="E39" s="34"/>
      <c r="F39" s="50"/>
      <c r="G39" s="51"/>
      <c r="H39" s="51"/>
      <c r="I39" s="51"/>
      <c r="J39" s="51"/>
      <c r="K39" s="104"/>
    </row>
    <row r="40" spans="1:11" x14ac:dyDescent="0.3">
      <c r="A40" s="4"/>
      <c r="B40" s="144"/>
      <c r="C40" s="7"/>
      <c r="D40" s="7"/>
      <c r="E40" s="34"/>
      <c r="F40" s="50"/>
      <c r="G40" s="51"/>
      <c r="H40" s="51"/>
      <c r="I40" s="51"/>
      <c r="J40" s="51"/>
      <c r="K40" s="104"/>
    </row>
    <row r="41" spans="1:11" ht="16.2" thickBot="1" x14ac:dyDescent="0.35">
      <c r="A41" s="9" t="s">
        <v>3</v>
      </c>
      <c r="B41" s="145"/>
      <c r="C41" s="126"/>
      <c r="D41" s="126"/>
      <c r="E41" s="127"/>
      <c r="F41" s="101">
        <f>SUM(F33:F40)</f>
        <v>19500</v>
      </c>
      <c r="G41" s="102">
        <f t="shared" ref="G41:J41" si="13">SUM(G33:G40)</f>
        <v>0</v>
      </c>
      <c r="H41" s="102">
        <f t="shared" si="13"/>
        <v>61000</v>
      </c>
      <c r="I41" s="103">
        <f t="shared" si="13"/>
        <v>0</v>
      </c>
      <c r="J41" s="103">
        <f t="shared" si="13"/>
        <v>1500</v>
      </c>
      <c r="K41" s="38"/>
    </row>
    <row r="42" spans="1:11" ht="16.2" thickBot="1" x14ac:dyDescent="0.35">
      <c r="C42" s="123"/>
      <c r="D42" s="123"/>
      <c r="E42" s="123"/>
    </row>
    <row r="43" spans="1:11" s="2" customFormat="1" ht="18" x14ac:dyDescent="0.3">
      <c r="D43" s="106"/>
      <c r="E43" s="152"/>
      <c r="F43" s="105" t="str">
        <f>F4</f>
        <v>FY 24</v>
      </c>
      <c r="G43" s="10" t="str">
        <f>G4</f>
        <v>FY 25</v>
      </c>
      <c r="H43" s="10" t="str">
        <f>H4</f>
        <v>FY 26</v>
      </c>
      <c r="I43" s="10" t="str">
        <f>I4</f>
        <v>FY 27</v>
      </c>
      <c r="J43" s="10" t="str">
        <f>J4</f>
        <v>FY 28</v>
      </c>
    </row>
    <row r="44" spans="1:11" x14ac:dyDescent="0.3">
      <c r="D44" s="107" t="s">
        <v>0</v>
      </c>
      <c r="E44" s="153"/>
      <c r="F44" s="135"/>
      <c r="G44" s="136"/>
      <c r="H44" s="136"/>
      <c r="I44" s="8"/>
      <c r="J44" s="8"/>
    </row>
    <row r="45" spans="1:11" x14ac:dyDescent="0.3">
      <c r="D45" s="108" t="s">
        <v>68</v>
      </c>
      <c r="E45" s="154"/>
      <c r="F45" s="137">
        <f>F9</f>
        <v>22000</v>
      </c>
      <c r="G45" s="138">
        <f>G9</f>
        <v>0</v>
      </c>
      <c r="H45" s="138">
        <f>H9</f>
        <v>0</v>
      </c>
      <c r="I45" s="66">
        <f>I9</f>
        <v>0</v>
      </c>
      <c r="J45" s="66">
        <f>J9</f>
        <v>0</v>
      </c>
    </row>
    <row r="46" spans="1:11" x14ac:dyDescent="0.3">
      <c r="D46" s="108" t="s">
        <v>69</v>
      </c>
      <c r="E46" s="154"/>
      <c r="F46" s="137">
        <f>F17</f>
        <v>15000</v>
      </c>
      <c r="G46" s="138">
        <f>G17</f>
        <v>15450</v>
      </c>
      <c r="H46" s="138">
        <f>H17</f>
        <v>15914</v>
      </c>
      <c r="I46" s="66">
        <f>I17</f>
        <v>16391</v>
      </c>
      <c r="J46" s="66">
        <f>J17</f>
        <v>16883</v>
      </c>
    </row>
    <row r="47" spans="1:11" x14ac:dyDescent="0.3">
      <c r="D47" s="108" t="s">
        <v>70</v>
      </c>
      <c r="E47" s="153"/>
      <c r="F47" s="137">
        <f>F29</f>
        <v>24500</v>
      </c>
      <c r="G47" s="138">
        <f>G29</f>
        <v>25235</v>
      </c>
      <c r="H47" s="138">
        <f>H29</f>
        <v>25992</v>
      </c>
      <c r="I47" s="66">
        <f>I29</f>
        <v>26772</v>
      </c>
      <c r="J47" s="66">
        <f>J29</f>
        <v>27576</v>
      </c>
    </row>
    <row r="48" spans="1:11" x14ac:dyDescent="0.3">
      <c r="D48" s="108" t="s">
        <v>26</v>
      </c>
      <c r="E48" s="154"/>
      <c r="F48" s="137">
        <f>F41</f>
        <v>19500</v>
      </c>
      <c r="G48" s="138">
        <f t="shared" ref="G48:J48" si="14">G41</f>
        <v>0</v>
      </c>
      <c r="H48" s="138">
        <f t="shared" si="14"/>
        <v>61000</v>
      </c>
      <c r="I48" s="66">
        <f t="shared" si="14"/>
        <v>0</v>
      </c>
      <c r="J48" s="66">
        <f t="shared" si="14"/>
        <v>1500</v>
      </c>
    </row>
    <row r="49" spans="4:10" ht="16.2" thickBot="1" x14ac:dyDescent="0.35">
      <c r="D49" s="109" t="s">
        <v>0</v>
      </c>
      <c r="E49" s="155"/>
      <c r="F49" s="139">
        <f>SUM(F45:F48)</f>
        <v>81000</v>
      </c>
      <c r="G49" s="140">
        <f t="shared" ref="G49:H49" si="15">SUM(G45:G48)</f>
        <v>40685</v>
      </c>
      <c r="H49" s="140">
        <f t="shared" si="15"/>
        <v>102906</v>
      </c>
      <c r="I49" s="67">
        <f t="shared" ref="I49:J49" si="16">SUM(I45:I48)</f>
        <v>43163</v>
      </c>
      <c r="J49" s="67">
        <f t="shared" si="16"/>
        <v>45959</v>
      </c>
    </row>
    <row r="51" spans="4:10" ht="31.2" x14ac:dyDescent="0.3">
      <c r="D51" s="159" t="s">
        <v>63</v>
      </c>
      <c r="E51" s="159"/>
      <c r="F51" s="160"/>
      <c r="G51" s="160"/>
      <c r="H51" s="160"/>
    </row>
    <row r="52" spans="4:10" x14ac:dyDescent="0.3">
      <c r="D52" s="157">
        <v>1</v>
      </c>
      <c r="E52" s="156" t="s">
        <v>57</v>
      </c>
      <c r="F52" s="160"/>
      <c r="G52" s="160"/>
      <c r="H52" s="160"/>
    </row>
    <row r="53" spans="4:10" x14ac:dyDescent="0.3">
      <c r="D53" s="158">
        <v>2</v>
      </c>
      <c r="E53" s="156" t="s">
        <v>58</v>
      </c>
      <c r="F53" s="160"/>
      <c r="G53" s="160"/>
      <c r="H53" s="160"/>
    </row>
    <row r="54" spans="4:10" x14ac:dyDescent="0.3">
      <c r="D54" s="158">
        <v>3</v>
      </c>
      <c r="E54" s="156" t="s">
        <v>59</v>
      </c>
      <c r="F54" s="160"/>
      <c r="G54" s="160"/>
      <c r="H54" s="160"/>
    </row>
    <row r="55" spans="4:10" x14ac:dyDescent="0.3">
      <c r="D55" s="158">
        <v>4</v>
      </c>
      <c r="E55" s="156" t="s">
        <v>60</v>
      </c>
      <c r="F55" s="160"/>
      <c r="G55" s="160"/>
      <c r="H55" s="160"/>
    </row>
    <row r="56" spans="4:10" x14ac:dyDescent="0.3">
      <c r="D56" s="158">
        <v>5</v>
      </c>
      <c r="E56" s="156" t="s">
        <v>61</v>
      </c>
      <c r="F56" s="160"/>
      <c r="G56" s="160"/>
      <c r="H56" s="160"/>
    </row>
    <row r="57" spans="4:10" x14ac:dyDescent="0.3">
      <c r="D57" s="158">
        <v>6</v>
      </c>
      <c r="E57" s="156" t="s">
        <v>62</v>
      </c>
      <c r="F57" s="160"/>
      <c r="G57" s="160"/>
      <c r="H57" s="160"/>
    </row>
    <row r="60" spans="4:10" x14ac:dyDescent="0.3">
      <c r="E60" s="161"/>
    </row>
  </sheetData>
  <mergeCells count="5">
    <mergeCell ref="A1:K1"/>
    <mergeCell ref="F3:J3"/>
    <mergeCell ref="F11:J11"/>
    <mergeCell ref="F19:J19"/>
    <mergeCell ref="F31:J31"/>
  </mergeCells>
  <pageMargins left="0.2" right="0.25" top="0.25" bottom="0.25" header="0.3" footer="0.3"/>
  <pageSetup paperSize="5" scale="80" orientation="landscape" r:id="rId1"/>
  <rowBreaks count="1" manualBreakCount="1">
    <brk id="30" max="16383" man="1"/>
  </rowBreaks>
  <ignoredErrors>
    <ignoredError sqref="F20:H20 F12:H12 F9:H9 G17: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C47" sqref="C47:K47"/>
    </sheetView>
  </sheetViews>
  <sheetFormatPr defaultColWidth="11.33203125" defaultRowHeight="15.6" x14ac:dyDescent="0.3"/>
  <cols>
    <col min="1" max="1" width="3.6640625" style="69" customWidth="1"/>
    <col min="2" max="2" width="3" style="69" customWidth="1"/>
    <col min="3" max="3" width="27.88671875" style="69" customWidth="1"/>
    <col min="4" max="5" width="9.33203125" style="69" customWidth="1"/>
    <col min="6" max="6" width="12.33203125" style="69" customWidth="1"/>
    <col min="7" max="11" width="10.6640625" style="69" customWidth="1"/>
    <col min="12" max="253" width="11.33203125" style="69"/>
    <col min="254" max="254" width="3.6640625" style="69" customWidth="1"/>
    <col min="255" max="255" width="3" style="69" customWidth="1"/>
    <col min="256" max="256" width="27.88671875" style="69" customWidth="1"/>
    <col min="257" max="257" width="4.5546875" style="69" customWidth="1"/>
    <col min="258" max="259" width="9.33203125" style="69" customWidth="1"/>
    <col min="260" max="260" width="12.33203125" style="69" customWidth="1"/>
    <col min="261" max="262" width="9.33203125" style="69" customWidth="1"/>
    <col min="263" max="263" width="12.33203125" style="69" customWidth="1"/>
    <col min="264" max="267" width="8.6640625" style="69" customWidth="1"/>
    <col min="268" max="509" width="11.33203125" style="69"/>
    <col min="510" max="510" width="3.6640625" style="69" customWidth="1"/>
    <col min="511" max="511" width="3" style="69" customWidth="1"/>
    <col min="512" max="512" width="27.88671875" style="69" customWidth="1"/>
    <col min="513" max="513" width="4.5546875" style="69" customWidth="1"/>
    <col min="514" max="515" width="9.33203125" style="69" customWidth="1"/>
    <col min="516" max="516" width="12.33203125" style="69" customWidth="1"/>
    <col min="517" max="518" width="9.33203125" style="69" customWidth="1"/>
    <col min="519" max="519" width="12.33203125" style="69" customWidth="1"/>
    <col min="520" max="523" width="8.6640625" style="69" customWidth="1"/>
    <col min="524" max="765" width="11.33203125" style="69"/>
    <col min="766" max="766" width="3.6640625" style="69" customWidth="1"/>
    <col min="767" max="767" width="3" style="69" customWidth="1"/>
    <col min="768" max="768" width="27.88671875" style="69" customWidth="1"/>
    <col min="769" max="769" width="4.5546875" style="69" customWidth="1"/>
    <col min="770" max="771" width="9.33203125" style="69" customWidth="1"/>
    <col min="772" max="772" width="12.33203125" style="69" customWidth="1"/>
    <col min="773" max="774" width="9.33203125" style="69" customWidth="1"/>
    <col min="775" max="775" width="12.33203125" style="69" customWidth="1"/>
    <col min="776" max="779" width="8.6640625" style="69" customWidth="1"/>
    <col min="780" max="1021" width="11.33203125" style="69"/>
    <col min="1022" max="1022" width="3.6640625" style="69" customWidth="1"/>
    <col min="1023" max="1023" width="3" style="69" customWidth="1"/>
    <col min="1024" max="1024" width="27.88671875" style="69" customWidth="1"/>
    <col min="1025" max="1025" width="4.5546875" style="69" customWidth="1"/>
    <col min="1026" max="1027" width="9.33203125" style="69" customWidth="1"/>
    <col min="1028" max="1028" width="12.33203125" style="69" customWidth="1"/>
    <col min="1029" max="1030" width="9.33203125" style="69" customWidth="1"/>
    <col min="1031" max="1031" width="12.33203125" style="69" customWidth="1"/>
    <col min="1032" max="1035" width="8.6640625" style="69" customWidth="1"/>
    <col min="1036" max="1277" width="11.33203125" style="69"/>
    <col min="1278" max="1278" width="3.6640625" style="69" customWidth="1"/>
    <col min="1279" max="1279" width="3" style="69" customWidth="1"/>
    <col min="1280" max="1280" width="27.88671875" style="69" customWidth="1"/>
    <col min="1281" max="1281" width="4.5546875" style="69" customWidth="1"/>
    <col min="1282" max="1283" width="9.33203125" style="69" customWidth="1"/>
    <col min="1284" max="1284" width="12.33203125" style="69" customWidth="1"/>
    <col min="1285" max="1286" width="9.33203125" style="69" customWidth="1"/>
    <col min="1287" max="1287" width="12.33203125" style="69" customWidth="1"/>
    <col min="1288" max="1291" width="8.6640625" style="69" customWidth="1"/>
    <col min="1292" max="1533" width="11.33203125" style="69"/>
    <col min="1534" max="1534" width="3.6640625" style="69" customWidth="1"/>
    <col min="1535" max="1535" width="3" style="69" customWidth="1"/>
    <col min="1536" max="1536" width="27.88671875" style="69" customWidth="1"/>
    <col min="1537" max="1537" width="4.5546875" style="69" customWidth="1"/>
    <col min="1538" max="1539" width="9.33203125" style="69" customWidth="1"/>
    <col min="1540" max="1540" width="12.33203125" style="69" customWidth="1"/>
    <col min="1541" max="1542" width="9.33203125" style="69" customWidth="1"/>
    <col min="1543" max="1543" width="12.33203125" style="69" customWidth="1"/>
    <col min="1544" max="1547" width="8.6640625" style="69" customWidth="1"/>
    <col min="1548" max="1789" width="11.33203125" style="69"/>
    <col min="1790" max="1790" width="3.6640625" style="69" customWidth="1"/>
    <col min="1791" max="1791" width="3" style="69" customWidth="1"/>
    <col min="1792" max="1792" width="27.88671875" style="69" customWidth="1"/>
    <col min="1793" max="1793" width="4.5546875" style="69" customWidth="1"/>
    <col min="1794" max="1795" width="9.33203125" style="69" customWidth="1"/>
    <col min="1796" max="1796" width="12.33203125" style="69" customWidth="1"/>
    <col min="1797" max="1798" width="9.33203125" style="69" customWidth="1"/>
    <col min="1799" max="1799" width="12.33203125" style="69" customWidth="1"/>
    <col min="1800" max="1803" width="8.6640625" style="69" customWidth="1"/>
    <col min="1804" max="2045" width="11.33203125" style="69"/>
    <col min="2046" max="2046" width="3.6640625" style="69" customWidth="1"/>
    <col min="2047" max="2047" width="3" style="69" customWidth="1"/>
    <col min="2048" max="2048" width="27.88671875" style="69" customWidth="1"/>
    <col min="2049" max="2049" width="4.5546875" style="69" customWidth="1"/>
    <col min="2050" max="2051" width="9.33203125" style="69" customWidth="1"/>
    <col min="2052" max="2052" width="12.33203125" style="69" customWidth="1"/>
    <col min="2053" max="2054" width="9.33203125" style="69" customWidth="1"/>
    <col min="2055" max="2055" width="12.33203125" style="69" customWidth="1"/>
    <col min="2056" max="2059" width="8.6640625" style="69" customWidth="1"/>
    <col min="2060" max="2301" width="11.33203125" style="69"/>
    <col min="2302" max="2302" width="3.6640625" style="69" customWidth="1"/>
    <col min="2303" max="2303" width="3" style="69" customWidth="1"/>
    <col min="2304" max="2304" width="27.88671875" style="69" customWidth="1"/>
    <col min="2305" max="2305" width="4.5546875" style="69" customWidth="1"/>
    <col min="2306" max="2307" width="9.33203125" style="69" customWidth="1"/>
    <col min="2308" max="2308" width="12.33203125" style="69" customWidth="1"/>
    <col min="2309" max="2310" width="9.33203125" style="69" customWidth="1"/>
    <col min="2311" max="2311" width="12.33203125" style="69" customWidth="1"/>
    <col min="2312" max="2315" width="8.6640625" style="69" customWidth="1"/>
    <col min="2316" max="2557" width="11.33203125" style="69"/>
    <col min="2558" max="2558" width="3.6640625" style="69" customWidth="1"/>
    <col min="2559" max="2559" width="3" style="69" customWidth="1"/>
    <col min="2560" max="2560" width="27.88671875" style="69" customWidth="1"/>
    <col min="2561" max="2561" width="4.5546875" style="69" customWidth="1"/>
    <col min="2562" max="2563" width="9.33203125" style="69" customWidth="1"/>
    <col min="2564" max="2564" width="12.33203125" style="69" customWidth="1"/>
    <col min="2565" max="2566" width="9.33203125" style="69" customWidth="1"/>
    <col min="2567" max="2567" width="12.33203125" style="69" customWidth="1"/>
    <col min="2568" max="2571" width="8.6640625" style="69" customWidth="1"/>
    <col min="2572" max="2813" width="11.33203125" style="69"/>
    <col min="2814" max="2814" width="3.6640625" style="69" customWidth="1"/>
    <col min="2815" max="2815" width="3" style="69" customWidth="1"/>
    <col min="2816" max="2816" width="27.88671875" style="69" customWidth="1"/>
    <col min="2817" max="2817" width="4.5546875" style="69" customWidth="1"/>
    <col min="2818" max="2819" width="9.33203125" style="69" customWidth="1"/>
    <col min="2820" max="2820" width="12.33203125" style="69" customWidth="1"/>
    <col min="2821" max="2822" width="9.33203125" style="69" customWidth="1"/>
    <col min="2823" max="2823" width="12.33203125" style="69" customWidth="1"/>
    <col min="2824" max="2827" width="8.6640625" style="69" customWidth="1"/>
    <col min="2828" max="3069" width="11.33203125" style="69"/>
    <col min="3070" max="3070" width="3.6640625" style="69" customWidth="1"/>
    <col min="3071" max="3071" width="3" style="69" customWidth="1"/>
    <col min="3072" max="3072" width="27.88671875" style="69" customWidth="1"/>
    <col min="3073" max="3073" width="4.5546875" style="69" customWidth="1"/>
    <col min="3074" max="3075" width="9.33203125" style="69" customWidth="1"/>
    <col min="3076" max="3076" width="12.33203125" style="69" customWidth="1"/>
    <col min="3077" max="3078" width="9.33203125" style="69" customWidth="1"/>
    <col min="3079" max="3079" width="12.33203125" style="69" customWidth="1"/>
    <col min="3080" max="3083" width="8.6640625" style="69" customWidth="1"/>
    <col min="3084" max="3325" width="11.33203125" style="69"/>
    <col min="3326" max="3326" width="3.6640625" style="69" customWidth="1"/>
    <col min="3327" max="3327" width="3" style="69" customWidth="1"/>
    <col min="3328" max="3328" width="27.88671875" style="69" customWidth="1"/>
    <col min="3329" max="3329" width="4.5546875" style="69" customWidth="1"/>
    <col min="3330" max="3331" width="9.33203125" style="69" customWidth="1"/>
    <col min="3332" max="3332" width="12.33203125" style="69" customWidth="1"/>
    <col min="3333" max="3334" width="9.33203125" style="69" customWidth="1"/>
    <col min="3335" max="3335" width="12.33203125" style="69" customWidth="1"/>
    <col min="3336" max="3339" width="8.6640625" style="69" customWidth="1"/>
    <col min="3340" max="3581" width="11.33203125" style="69"/>
    <col min="3582" max="3582" width="3.6640625" style="69" customWidth="1"/>
    <col min="3583" max="3583" width="3" style="69" customWidth="1"/>
    <col min="3584" max="3584" width="27.88671875" style="69" customWidth="1"/>
    <col min="3585" max="3585" width="4.5546875" style="69" customWidth="1"/>
    <col min="3586" max="3587" width="9.33203125" style="69" customWidth="1"/>
    <col min="3588" max="3588" width="12.33203125" style="69" customWidth="1"/>
    <col min="3589" max="3590" width="9.33203125" style="69" customWidth="1"/>
    <col min="3591" max="3591" width="12.33203125" style="69" customWidth="1"/>
    <col min="3592" max="3595" width="8.6640625" style="69" customWidth="1"/>
    <col min="3596" max="3837" width="11.33203125" style="69"/>
    <col min="3838" max="3838" width="3.6640625" style="69" customWidth="1"/>
    <col min="3839" max="3839" width="3" style="69" customWidth="1"/>
    <col min="3840" max="3840" width="27.88671875" style="69" customWidth="1"/>
    <col min="3841" max="3841" width="4.5546875" style="69" customWidth="1"/>
    <col min="3842" max="3843" width="9.33203125" style="69" customWidth="1"/>
    <col min="3844" max="3844" width="12.33203125" style="69" customWidth="1"/>
    <col min="3845" max="3846" width="9.33203125" style="69" customWidth="1"/>
    <col min="3847" max="3847" width="12.33203125" style="69" customWidth="1"/>
    <col min="3848" max="3851" width="8.6640625" style="69" customWidth="1"/>
    <col min="3852" max="4093" width="11.33203125" style="69"/>
    <col min="4094" max="4094" width="3.6640625" style="69" customWidth="1"/>
    <col min="4095" max="4095" width="3" style="69" customWidth="1"/>
    <col min="4096" max="4096" width="27.88671875" style="69" customWidth="1"/>
    <col min="4097" max="4097" width="4.5546875" style="69" customWidth="1"/>
    <col min="4098" max="4099" width="9.33203125" style="69" customWidth="1"/>
    <col min="4100" max="4100" width="12.33203125" style="69" customWidth="1"/>
    <col min="4101" max="4102" width="9.33203125" style="69" customWidth="1"/>
    <col min="4103" max="4103" width="12.33203125" style="69" customWidth="1"/>
    <col min="4104" max="4107" width="8.6640625" style="69" customWidth="1"/>
    <col min="4108" max="4349" width="11.33203125" style="69"/>
    <col min="4350" max="4350" width="3.6640625" style="69" customWidth="1"/>
    <col min="4351" max="4351" width="3" style="69" customWidth="1"/>
    <col min="4352" max="4352" width="27.88671875" style="69" customWidth="1"/>
    <col min="4353" max="4353" width="4.5546875" style="69" customWidth="1"/>
    <col min="4354" max="4355" width="9.33203125" style="69" customWidth="1"/>
    <col min="4356" max="4356" width="12.33203125" style="69" customWidth="1"/>
    <col min="4357" max="4358" width="9.33203125" style="69" customWidth="1"/>
    <col min="4359" max="4359" width="12.33203125" style="69" customWidth="1"/>
    <col min="4360" max="4363" width="8.6640625" style="69" customWidth="1"/>
    <col min="4364" max="4605" width="11.33203125" style="69"/>
    <col min="4606" max="4606" width="3.6640625" style="69" customWidth="1"/>
    <col min="4607" max="4607" width="3" style="69" customWidth="1"/>
    <col min="4608" max="4608" width="27.88671875" style="69" customWidth="1"/>
    <col min="4609" max="4609" width="4.5546875" style="69" customWidth="1"/>
    <col min="4610" max="4611" width="9.33203125" style="69" customWidth="1"/>
    <col min="4612" max="4612" width="12.33203125" style="69" customWidth="1"/>
    <col min="4613" max="4614" width="9.33203125" style="69" customWidth="1"/>
    <col min="4615" max="4615" width="12.33203125" style="69" customWidth="1"/>
    <col min="4616" max="4619" width="8.6640625" style="69" customWidth="1"/>
    <col min="4620" max="4861" width="11.33203125" style="69"/>
    <col min="4862" max="4862" width="3.6640625" style="69" customWidth="1"/>
    <col min="4863" max="4863" width="3" style="69" customWidth="1"/>
    <col min="4864" max="4864" width="27.88671875" style="69" customWidth="1"/>
    <col min="4865" max="4865" width="4.5546875" style="69" customWidth="1"/>
    <col min="4866" max="4867" width="9.33203125" style="69" customWidth="1"/>
    <col min="4868" max="4868" width="12.33203125" style="69" customWidth="1"/>
    <col min="4869" max="4870" width="9.33203125" style="69" customWidth="1"/>
    <col min="4871" max="4871" width="12.33203125" style="69" customWidth="1"/>
    <col min="4872" max="4875" width="8.6640625" style="69" customWidth="1"/>
    <col min="4876" max="5117" width="11.33203125" style="69"/>
    <col min="5118" max="5118" width="3.6640625" style="69" customWidth="1"/>
    <col min="5119" max="5119" width="3" style="69" customWidth="1"/>
    <col min="5120" max="5120" width="27.88671875" style="69" customWidth="1"/>
    <col min="5121" max="5121" width="4.5546875" style="69" customWidth="1"/>
    <col min="5122" max="5123" width="9.33203125" style="69" customWidth="1"/>
    <col min="5124" max="5124" width="12.33203125" style="69" customWidth="1"/>
    <col min="5125" max="5126" width="9.33203125" style="69" customWidth="1"/>
    <col min="5127" max="5127" width="12.33203125" style="69" customWidth="1"/>
    <col min="5128" max="5131" width="8.6640625" style="69" customWidth="1"/>
    <col min="5132" max="5373" width="11.33203125" style="69"/>
    <col min="5374" max="5374" width="3.6640625" style="69" customWidth="1"/>
    <col min="5375" max="5375" width="3" style="69" customWidth="1"/>
    <col min="5376" max="5376" width="27.88671875" style="69" customWidth="1"/>
    <col min="5377" max="5377" width="4.5546875" style="69" customWidth="1"/>
    <col min="5378" max="5379" width="9.33203125" style="69" customWidth="1"/>
    <col min="5380" max="5380" width="12.33203125" style="69" customWidth="1"/>
    <col min="5381" max="5382" width="9.33203125" style="69" customWidth="1"/>
    <col min="5383" max="5383" width="12.33203125" style="69" customWidth="1"/>
    <col min="5384" max="5387" width="8.6640625" style="69" customWidth="1"/>
    <col min="5388" max="5629" width="11.33203125" style="69"/>
    <col min="5630" max="5630" width="3.6640625" style="69" customWidth="1"/>
    <col min="5631" max="5631" width="3" style="69" customWidth="1"/>
    <col min="5632" max="5632" width="27.88671875" style="69" customWidth="1"/>
    <col min="5633" max="5633" width="4.5546875" style="69" customWidth="1"/>
    <col min="5634" max="5635" width="9.33203125" style="69" customWidth="1"/>
    <col min="5636" max="5636" width="12.33203125" style="69" customWidth="1"/>
    <col min="5637" max="5638" width="9.33203125" style="69" customWidth="1"/>
    <col min="5639" max="5639" width="12.33203125" style="69" customWidth="1"/>
    <col min="5640" max="5643" width="8.6640625" style="69" customWidth="1"/>
    <col min="5644" max="5885" width="11.33203125" style="69"/>
    <col min="5886" max="5886" width="3.6640625" style="69" customWidth="1"/>
    <col min="5887" max="5887" width="3" style="69" customWidth="1"/>
    <col min="5888" max="5888" width="27.88671875" style="69" customWidth="1"/>
    <col min="5889" max="5889" width="4.5546875" style="69" customWidth="1"/>
    <col min="5890" max="5891" width="9.33203125" style="69" customWidth="1"/>
    <col min="5892" max="5892" width="12.33203125" style="69" customWidth="1"/>
    <col min="5893" max="5894" width="9.33203125" style="69" customWidth="1"/>
    <col min="5895" max="5895" width="12.33203125" style="69" customWidth="1"/>
    <col min="5896" max="5899" width="8.6640625" style="69" customWidth="1"/>
    <col min="5900" max="6141" width="11.33203125" style="69"/>
    <col min="6142" max="6142" width="3.6640625" style="69" customWidth="1"/>
    <col min="6143" max="6143" width="3" style="69" customWidth="1"/>
    <col min="6144" max="6144" width="27.88671875" style="69" customWidth="1"/>
    <col min="6145" max="6145" width="4.5546875" style="69" customWidth="1"/>
    <col min="6146" max="6147" width="9.33203125" style="69" customWidth="1"/>
    <col min="6148" max="6148" width="12.33203125" style="69" customWidth="1"/>
    <col min="6149" max="6150" width="9.33203125" style="69" customWidth="1"/>
    <col min="6151" max="6151" width="12.33203125" style="69" customWidth="1"/>
    <col min="6152" max="6155" width="8.6640625" style="69" customWidth="1"/>
    <col min="6156" max="6397" width="11.33203125" style="69"/>
    <col min="6398" max="6398" width="3.6640625" style="69" customWidth="1"/>
    <col min="6399" max="6399" width="3" style="69" customWidth="1"/>
    <col min="6400" max="6400" width="27.88671875" style="69" customWidth="1"/>
    <col min="6401" max="6401" width="4.5546875" style="69" customWidth="1"/>
    <col min="6402" max="6403" width="9.33203125" style="69" customWidth="1"/>
    <col min="6404" max="6404" width="12.33203125" style="69" customWidth="1"/>
    <col min="6405" max="6406" width="9.33203125" style="69" customWidth="1"/>
    <col min="6407" max="6407" width="12.33203125" style="69" customWidth="1"/>
    <col min="6408" max="6411" width="8.6640625" style="69" customWidth="1"/>
    <col min="6412" max="6653" width="11.33203125" style="69"/>
    <col min="6654" max="6654" width="3.6640625" style="69" customWidth="1"/>
    <col min="6655" max="6655" width="3" style="69" customWidth="1"/>
    <col min="6656" max="6656" width="27.88671875" style="69" customWidth="1"/>
    <col min="6657" max="6657" width="4.5546875" style="69" customWidth="1"/>
    <col min="6658" max="6659" width="9.33203125" style="69" customWidth="1"/>
    <col min="6660" max="6660" width="12.33203125" style="69" customWidth="1"/>
    <col min="6661" max="6662" width="9.33203125" style="69" customWidth="1"/>
    <col min="6663" max="6663" width="12.33203125" style="69" customWidth="1"/>
    <col min="6664" max="6667" width="8.6640625" style="69" customWidth="1"/>
    <col min="6668" max="6909" width="11.33203125" style="69"/>
    <col min="6910" max="6910" width="3.6640625" style="69" customWidth="1"/>
    <col min="6911" max="6911" width="3" style="69" customWidth="1"/>
    <col min="6912" max="6912" width="27.88671875" style="69" customWidth="1"/>
    <col min="6913" max="6913" width="4.5546875" style="69" customWidth="1"/>
    <col min="6914" max="6915" width="9.33203125" style="69" customWidth="1"/>
    <col min="6916" max="6916" width="12.33203125" style="69" customWidth="1"/>
    <col min="6917" max="6918" width="9.33203125" style="69" customWidth="1"/>
    <col min="6919" max="6919" width="12.33203125" style="69" customWidth="1"/>
    <col min="6920" max="6923" width="8.6640625" style="69" customWidth="1"/>
    <col min="6924" max="7165" width="11.33203125" style="69"/>
    <col min="7166" max="7166" width="3.6640625" style="69" customWidth="1"/>
    <col min="7167" max="7167" width="3" style="69" customWidth="1"/>
    <col min="7168" max="7168" width="27.88671875" style="69" customWidth="1"/>
    <col min="7169" max="7169" width="4.5546875" style="69" customWidth="1"/>
    <col min="7170" max="7171" width="9.33203125" style="69" customWidth="1"/>
    <col min="7172" max="7172" width="12.33203125" style="69" customWidth="1"/>
    <col min="7173" max="7174" width="9.33203125" style="69" customWidth="1"/>
    <col min="7175" max="7175" width="12.33203125" style="69" customWidth="1"/>
    <col min="7176" max="7179" width="8.6640625" style="69" customWidth="1"/>
    <col min="7180" max="7421" width="11.33203125" style="69"/>
    <col min="7422" max="7422" width="3.6640625" style="69" customWidth="1"/>
    <col min="7423" max="7423" width="3" style="69" customWidth="1"/>
    <col min="7424" max="7424" width="27.88671875" style="69" customWidth="1"/>
    <col min="7425" max="7425" width="4.5546875" style="69" customWidth="1"/>
    <col min="7426" max="7427" width="9.33203125" style="69" customWidth="1"/>
    <col min="7428" max="7428" width="12.33203125" style="69" customWidth="1"/>
    <col min="7429" max="7430" width="9.33203125" style="69" customWidth="1"/>
    <col min="7431" max="7431" width="12.33203125" style="69" customWidth="1"/>
    <col min="7432" max="7435" width="8.6640625" style="69" customWidth="1"/>
    <col min="7436" max="7677" width="11.33203125" style="69"/>
    <col min="7678" max="7678" width="3.6640625" style="69" customWidth="1"/>
    <col min="7679" max="7679" width="3" style="69" customWidth="1"/>
    <col min="7680" max="7680" width="27.88671875" style="69" customWidth="1"/>
    <col min="7681" max="7681" width="4.5546875" style="69" customWidth="1"/>
    <col min="7682" max="7683" width="9.33203125" style="69" customWidth="1"/>
    <col min="7684" max="7684" width="12.33203125" style="69" customWidth="1"/>
    <col min="7685" max="7686" width="9.33203125" style="69" customWidth="1"/>
    <col min="7687" max="7687" width="12.33203125" style="69" customWidth="1"/>
    <col min="7688" max="7691" width="8.6640625" style="69" customWidth="1"/>
    <col min="7692" max="7933" width="11.33203125" style="69"/>
    <col min="7934" max="7934" width="3.6640625" style="69" customWidth="1"/>
    <col min="7935" max="7935" width="3" style="69" customWidth="1"/>
    <col min="7936" max="7936" width="27.88671875" style="69" customWidth="1"/>
    <col min="7937" max="7937" width="4.5546875" style="69" customWidth="1"/>
    <col min="7938" max="7939" width="9.33203125" style="69" customWidth="1"/>
    <col min="7940" max="7940" width="12.33203125" style="69" customWidth="1"/>
    <col min="7941" max="7942" width="9.33203125" style="69" customWidth="1"/>
    <col min="7943" max="7943" width="12.33203125" style="69" customWidth="1"/>
    <col min="7944" max="7947" width="8.6640625" style="69" customWidth="1"/>
    <col min="7948" max="8189" width="11.33203125" style="69"/>
    <col min="8190" max="8190" width="3.6640625" style="69" customWidth="1"/>
    <col min="8191" max="8191" width="3" style="69" customWidth="1"/>
    <col min="8192" max="8192" width="27.88671875" style="69" customWidth="1"/>
    <col min="8193" max="8193" width="4.5546875" style="69" customWidth="1"/>
    <col min="8194" max="8195" width="9.33203125" style="69" customWidth="1"/>
    <col min="8196" max="8196" width="12.33203125" style="69" customWidth="1"/>
    <col min="8197" max="8198" width="9.33203125" style="69" customWidth="1"/>
    <col min="8199" max="8199" width="12.33203125" style="69" customWidth="1"/>
    <col min="8200" max="8203" width="8.6640625" style="69" customWidth="1"/>
    <col min="8204" max="8445" width="11.33203125" style="69"/>
    <col min="8446" max="8446" width="3.6640625" style="69" customWidth="1"/>
    <col min="8447" max="8447" width="3" style="69" customWidth="1"/>
    <col min="8448" max="8448" width="27.88671875" style="69" customWidth="1"/>
    <col min="8449" max="8449" width="4.5546875" style="69" customWidth="1"/>
    <col min="8450" max="8451" width="9.33203125" style="69" customWidth="1"/>
    <col min="8452" max="8452" width="12.33203125" style="69" customWidth="1"/>
    <col min="8453" max="8454" width="9.33203125" style="69" customWidth="1"/>
    <col min="8455" max="8455" width="12.33203125" style="69" customWidth="1"/>
    <col min="8456" max="8459" width="8.6640625" style="69" customWidth="1"/>
    <col min="8460" max="8701" width="11.33203125" style="69"/>
    <col min="8702" max="8702" width="3.6640625" style="69" customWidth="1"/>
    <col min="8703" max="8703" width="3" style="69" customWidth="1"/>
    <col min="8704" max="8704" width="27.88671875" style="69" customWidth="1"/>
    <col min="8705" max="8705" width="4.5546875" style="69" customWidth="1"/>
    <col min="8706" max="8707" width="9.33203125" style="69" customWidth="1"/>
    <col min="8708" max="8708" width="12.33203125" style="69" customWidth="1"/>
    <col min="8709" max="8710" width="9.33203125" style="69" customWidth="1"/>
    <col min="8711" max="8711" width="12.33203125" style="69" customWidth="1"/>
    <col min="8712" max="8715" width="8.6640625" style="69" customWidth="1"/>
    <col min="8716" max="8957" width="11.33203125" style="69"/>
    <col min="8958" max="8958" width="3.6640625" style="69" customWidth="1"/>
    <col min="8959" max="8959" width="3" style="69" customWidth="1"/>
    <col min="8960" max="8960" width="27.88671875" style="69" customWidth="1"/>
    <col min="8961" max="8961" width="4.5546875" style="69" customWidth="1"/>
    <col min="8962" max="8963" width="9.33203125" style="69" customWidth="1"/>
    <col min="8964" max="8964" width="12.33203125" style="69" customWidth="1"/>
    <col min="8965" max="8966" width="9.33203125" style="69" customWidth="1"/>
    <col min="8967" max="8967" width="12.33203125" style="69" customWidth="1"/>
    <col min="8968" max="8971" width="8.6640625" style="69" customWidth="1"/>
    <col min="8972" max="9213" width="11.33203125" style="69"/>
    <col min="9214" max="9214" width="3.6640625" style="69" customWidth="1"/>
    <col min="9215" max="9215" width="3" style="69" customWidth="1"/>
    <col min="9216" max="9216" width="27.88671875" style="69" customWidth="1"/>
    <col min="9217" max="9217" width="4.5546875" style="69" customWidth="1"/>
    <col min="9218" max="9219" width="9.33203125" style="69" customWidth="1"/>
    <col min="9220" max="9220" width="12.33203125" style="69" customWidth="1"/>
    <col min="9221" max="9222" width="9.33203125" style="69" customWidth="1"/>
    <col min="9223" max="9223" width="12.33203125" style="69" customWidth="1"/>
    <col min="9224" max="9227" width="8.6640625" style="69" customWidth="1"/>
    <col min="9228" max="9469" width="11.33203125" style="69"/>
    <col min="9470" max="9470" width="3.6640625" style="69" customWidth="1"/>
    <col min="9471" max="9471" width="3" style="69" customWidth="1"/>
    <col min="9472" max="9472" width="27.88671875" style="69" customWidth="1"/>
    <col min="9473" max="9473" width="4.5546875" style="69" customWidth="1"/>
    <col min="9474" max="9475" width="9.33203125" style="69" customWidth="1"/>
    <col min="9476" max="9476" width="12.33203125" style="69" customWidth="1"/>
    <col min="9477" max="9478" width="9.33203125" style="69" customWidth="1"/>
    <col min="9479" max="9479" width="12.33203125" style="69" customWidth="1"/>
    <col min="9480" max="9483" width="8.6640625" style="69" customWidth="1"/>
    <col min="9484" max="9725" width="11.33203125" style="69"/>
    <col min="9726" max="9726" width="3.6640625" style="69" customWidth="1"/>
    <col min="9727" max="9727" width="3" style="69" customWidth="1"/>
    <col min="9728" max="9728" width="27.88671875" style="69" customWidth="1"/>
    <col min="9729" max="9729" width="4.5546875" style="69" customWidth="1"/>
    <col min="9730" max="9731" width="9.33203125" style="69" customWidth="1"/>
    <col min="9732" max="9732" width="12.33203125" style="69" customWidth="1"/>
    <col min="9733" max="9734" width="9.33203125" style="69" customWidth="1"/>
    <col min="9735" max="9735" width="12.33203125" style="69" customWidth="1"/>
    <col min="9736" max="9739" width="8.6640625" style="69" customWidth="1"/>
    <col min="9740" max="9981" width="11.33203125" style="69"/>
    <col min="9982" max="9982" width="3.6640625" style="69" customWidth="1"/>
    <col min="9983" max="9983" width="3" style="69" customWidth="1"/>
    <col min="9984" max="9984" width="27.88671875" style="69" customWidth="1"/>
    <col min="9985" max="9985" width="4.5546875" style="69" customWidth="1"/>
    <col min="9986" max="9987" width="9.33203125" style="69" customWidth="1"/>
    <col min="9988" max="9988" width="12.33203125" style="69" customWidth="1"/>
    <col min="9989" max="9990" width="9.33203125" style="69" customWidth="1"/>
    <col min="9991" max="9991" width="12.33203125" style="69" customWidth="1"/>
    <col min="9992" max="9995" width="8.6640625" style="69" customWidth="1"/>
    <col min="9996" max="10237" width="11.33203125" style="69"/>
    <col min="10238" max="10238" width="3.6640625" style="69" customWidth="1"/>
    <col min="10239" max="10239" width="3" style="69" customWidth="1"/>
    <col min="10240" max="10240" width="27.88671875" style="69" customWidth="1"/>
    <col min="10241" max="10241" width="4.5546875" style="69" customWidth="1"/>
    <col min="10242" max="10243" width="9.33203125" style="69" customWidth="1"/>
    <col min="10244" max="10244" width="12.33203125" style="69" customWidth="1"/>
    <col min="10245" max="10246" width="9.33203125" style="69" customWidth="1"/>
    <col min="10247" max="10247" width="12.33203125" style="69" customWidth="1"/>
    <col min="10248" max="10251" width="8.6640625" style="69" customWidth="1"/>
    <col min="10252" max="10493" width="11.33203125" style="69"/>
    <col min="10494" max="10494" width="3.6640625" style="69" customWidth="1"/>
    <col min="10495" max="10495" width="3" style="69" customWidth="1"/>
    <col min="10496" max="10496" width="27.88671875" style="69" customWidth="1"/>
    <col min="10497" max="10497" width="4.5546875" style="69" customWidth="1"/>
    <col min="10498" max="10499" width="9.33203125" style="69" customWidth="1"/>
    <col min="10500" max="10500" width="12.33203125" style="69" customWidth="1"/>
    <col min="10501" max="10502" width="9.33203125" style="69" customWidth="1"/>
    <col min="10503" max="10503" width="12.33203125" style="69" customWidth="1"/>
    <col min="10504" max="10507" width="8.6640625" style="69" customWidth="1"/>
    <col min="10508" max="10749" width="11.33203125" style="69"/>
    <col min="10750" max="10750" width="3.6640625" style="69" customWidth="1"/>
    <col min="10751" max="10751" width="3" style="69" customWidth="1"/>
    <col min="10752" max="10752" width="27.88671875" style="69" customWidth="1"/>
    <col min="10753" max="10753" width="4.5546875" style="69" customWidth="1"/>
    <col min="10754" max="10755" width="9.33203125" style="69" customWidth="1"/>
    <col min="10756" max="10756" width="12.33203125" style="69" customWidth="1"/>
    <col min="10757" max="10758" width="9.33203125" style="69" customWidth="1"/>
    <col min="10759" max="10759" width="12.33203125" style="69" customWidth="1"/>
    <col min="10760" max="10763" width="8.6640625" style="69" customWidth="1"/>
    <col min="10764" max="11005" width="11.33203125" style="69"/>
    <col min="11006" max="11006" width="3.6640625" style="69" customWidth="1"/>
    <col min="11007" max="11007" width="3" style="69" customWidth="1"/>
    <col min="11008" max="11008" width="27.88671875" style="69" customWidth="1"/>
    <col min="11009" max="11009" width="4.5546875" style="69" customWidth="1"/>
    <col min="11010" max="11011" width="9.33203125" style="69" customWidth="1"/>
    <col min="11012" max="11012" width="12.33203125" style="69" customWidth="1"/>
    <col min="11013" max="11014" width="9.33203125" style="69" customWidth="1"/>
    <col min="11015" max="11015" width="12.33203125" style="69" customWidth="1"/>
    <col min="11016" max="11019" width="8.6640625" style="69" customWidth="1"/>
    <col min="11020" max="11261" width="11.33203125" style="69"/>
    <col min="11262" max="11262" width="3.6640625" style="69" customWidth="1"/>
    <col min="11263" max="11263" width="3" style="69" customWidth="1"/>
    <col min="11264" max="11264" width="27.88671875" style="69" customWidth="1"/>
    <col min="11265" max="11265" width="4.5546875" style="69" customWidth="1"/>
    <col min="11266" max="11267" width="9.33203125" style="69" customWidth="1"/>
    <col min="11268" max="11268" width="12.33203125" style="69" customWidth="1"/>
    <col min="11269" max="11270" width="9.33203125" style="69" customWidth="1"/>
    <col min="11271" max="11271" width="12.33203125" style="69" customWidth="1"/>
    <col min="11272" max="11275" width="8.6640625" style="69" customWidth="1"/>
    <col min="11276" max="11517" width="11.33203125" style="69"/>
    <col min="11518" max="11518" width="3.6640625" style="69" customWidth="1"/>
    <col min="11519" max="11519" width="3" style="69" customWidth="1"/>
    <col min="11520" max="11520" width="27.88671875" style="69" customWidth="1"/>
    <col min="11521" max="11521" width="4.5546875" style="69" customWidth="1"/>
    <col min="11522" max="11523" width="9.33203125" style="69" customWidth="1"/>
    <col min="11524" max="11524" width="12.33203125" style="69" customWidth="1"/>
    <col min="11525" max="11526" width="9.33203125" style="69" customWidth="1"/>
    <col min="11527" max="11527" width="12.33203125" style="69" customWidth="1"/>
    <col min="11528" max="11531" width="8.6640625" style="69" customWidth="1"/>
    <col min="11532" max="11773" width="11.33203125" style="69"/>
    <col min="11774" max="11774" width="3.6640625" style="69" customWidth="1"/>
    <col min="11775" max="11775" width="3" style="69" customWidth="1"/>
    <col min="11776" max="11776" width="27.88671875" style="69" customWidth="1"/>
    <col min="11777" max="11777" width="4.5546875" style="69" customWidth="1"/>
    <col min="11778" max="11779" width="9.33203125" style="69" customWidth="1"/>
    <col min="11780" max="11780" width="12.33203125" style="69" customWidth="1"/>
    <col min="11781" max="11782" width="9.33203125" style="69" customWidth="1"/>
    <col min="11783" max="11783" width="12.33203125" style="69" customWidth="1"/>
    <col min="11784" max="11787" width="8.6640625" style="69" customWidth="1"/>
    <col min="11788" max="12029" width="11.33203125" style="69"/>
    <col min="12030" max="12030" width="3.6640625" style="69" customWidth="1"/>
    <col min="12031" max="12031" width="3" style="69" customWidth="1"/>
    <col min="12032" max="12032" width="27.88671875" style="69" customWidth="1"/>
    <col min="12033" max="12033" width="4.5546875" style="69" customWidth="1"/>
    <col min="12034" max="12035" width="9.33203125" style="69" customWidth="1"/>
    <col min="12036" max="12036" width="12.33203125" style="69" customWidth="1"/>
    <col min="12037" max="12038" width="9.33203125" style="69" customWidth="1"/>
    <col min="12039" max="12039" width="12.33203125" style="69" customWidth="1"/>
    <col min="12040" max="12043" width="8.6640625" style="69" customWidth="1"/>
    <col min="12044" max="12285" width="11.33203125" style="69"/>
    <col min="12286" max="12286" width="3.6640625" style="69" customWidth="1"/>
    <col min="12287" max="12287" width="3" style="69" customWidth="1"/>
    <col min="12288" max="12288" width="27.88671875" style="69" customWidth="1"/>
    <col min="12289" max="12289" width="4.5546875" style="69" customWidth="1"/>
    <col min="12290" max="12291" width="9.33203125" style="69" customWidth="1"/>
    <col min="12292" max="12292" width="12.33203125" style="69" customWidth="1"/>
    <col min="12293" max="12294" width="9.33203125" style="69" customWidth="1"/>
    <col min="12295" max="12295" width="12.33203125" style="69" customWidth="1"/>
    <col min="12296" max="12299" width="8.6640625" style="69" customWidth="1"/>
    <col min="12300" max="12541" width="11.33203125" style="69"/>
    <col min="12542" max="12542" width="3.6640625" style="69" customWidth="1"/>
    <col min="12543" max="12543" width="3" style="69" customWidth="1"/>
    <col min="12544" max="12544" width="27.88671875" style="69" customWidth="1"/>
    <col min="12545" max="12545" width="4.5546875" style="69" customWidth="1"/>
    <col min="12546" max="12547" width="9.33203125" style="69" customWidth="1"/>
    <col min="12548" max="12548" width="12.33203125" style="69" customWidth="1"/>
    <col min="12549" max="12550" width="9.33203125" style="69" customWidth="1"/>
    <col min="12551" max="12551" width="12.33203125" style="69" customWidth="1"/>
    <col min="12552" max="12555" width="8.6640625" style="69" customWidth="1"/>
    <col min="12556" max="12797" width="11.33203125" style="69"/>
    <col min="12798" max="12798" width="3.6640625" style="69" customWidth="1"/>
    <col min="12799" max="12799" width="3" style="69" customWidth="1"/>
    <col min="12800" max="12800" width="27.88671875" style="69" customWidth="1"/>
    <col min="12801" max="12801" width="4.5546875" style="69" customWidth="1"/>
    <col min="12802" max="12803" width="9.33203125" style="69" customWidth="1"/>
    <col min="12804" max="12804" width="12.33203125" style="69" customWidth="1"/>
    <col min="12805" max="12806" width="9.33203125" style="69" customWidth="1"/>
    <col min="12807" max="12807" width="12.33203125" style="69" customWidth="1"/>
    <col min="12808" max="12811" width="8.6640625" style="69" customWidth="1"/>
    <col min="12812" max="13053" width="11.33203125" style="69"/>
    <col min="13054" max="13054" width="3.6640625" style="69" customWidth="1"/>
    <col min="13055" max="13055" width="3" style="69" customWidth="1"/>
    <col min="13056" max="13056" width="27.88671875" style="69" customWidth="1"/>
    <col min="13057" max="13057" width="4.5546875" style="69" customWidth="1"/>
    <col min="13058" max="13059" width="9.33203125" style="69" customWidth="1"/>
    <col min="13060" max="13060" width="12.33203125" style="69" customWidth="1"/>
    <col min="13061" max="13062" width="9.33203125" style="69" customWidth="1"/>
    <col min="13063" max="13063" width="12.33203125" style="69" customWidth="1"/>
    <col min="13064" max="13067" width="8.6640625" style="69" customWidth="1"/>
    <col min="13068" max="13309" width="11.33203125" style="69"/>
    <col min="13310" max="13310" width="3.6640625" style="69" customWidth="1"/>
    <col min="13311" max="13311" width="3" style="69" customWidth="1"/>
    <col min="13312" max="13312" width="27.88671875" style="69" customWidth="1"/>
    <col min="13313" max="13313" width="4.5546875" style="69" customWidth="1"/>
    <col min="13314" max="13315" width="9.33203125" style="69" customWidth="1"/>
    <col min="13316" max="13316" width="12.33203125" style="69" customWidth="1"/>
    <col min="13317" max="13318" width="9.33203125" style="69" customWidth="1"/>
    <col min="13319" max="13319" width="12.33203125" style="69" customWidth="1"/>
    <col min="13320" max="13323" width="8.6640625" style="69" customWidth="1"/>
    <col min="13324" max="13565" width="11.33203125" style="69"/>
    <col min="13566" max="13566" width="3.6640625" style="69" customWidth="1"/>
    <col min="13567" max="13567" width="3" style="69" customWidth="1"/>
    <col min="13568" max="13568" width="27.88671875" style="69" customWidth="1"/>
    <col min="13569" max="13569" width="4.5546875" style="69" customWidth="1"/>
    <col min="13570" max="13571" width="9.33203125" style="69" customWidth="1"/>
    <col min="13572" max="13572" width="12.33203125" style="69" customWidth="1"/>
    <col min="13573" max="13574" width="9.33203125" style="69" customWidth="1"/>
    <col min="13575" max="13575" width="12.33203125" style="69" customWidth="1"/>
    <col min="13576" max="13579" width="8.6640625" style="69" customWidth="1"/>
    <col min="13580" max="13821" width="11.33203125" style="69"/>
    <col min="13822" max="13822" width="3.6640625" style="69" customWidth="1"/>
    <col min="13823" max="13823" width="3" style="69" customWidth="1"/>
    <col min="13824" max="13824" width="27.88671875" style="69" customWidth="1"/>
    <col min="13825" max="13825" width="4.5546875" style="69" customWidth="1"/>
    <col min="13826" max="13827" width="9.33203125" style="69" customWidth="1"/>
    <col min="13828" max="13828" width="12.33203125" style="69" customWidth="1"/>
    <col min="13829" max="13830" width="9.33203125" style="69" customWidth="1"/>
    <col min="13831" max="13831" width="12.33203125" style="69" customWidth="1"/>
    <col min="13832" max="13835" width="8.6640625" style="69" customWidth="1"/>
    <col min="13836" max="14077" width="11.33203125" style="69"/>
    <col min="14078" max="14078" width="3.6640625" style="69" customWidth="1"/>
    <col min="14079" max="14079" width="3" style="69" customWidth="1"/>
    <col min="14080" max="14080" width="27.88671875" style="69" customWidth="1"/>
    <col min="14081" max="14081" width="4.5546875" style="69" customWidth="1"/>
    <col min="14082" max="14083" width="9.33203125" style="69" customWidth="1"/>
    <col min="14084" max="14084" width="12.33203125" style="69" customWidth="1"/>
    <col min="14085" max="14086" width="9.33203125" style="69" customWidth="1"/>
    <col min="14087" max="14087" width="12.33203125" style="69" customWidth="1"/>
    <col min="14088" max="14091" width="8.6640625" style="69" customWidth="1"/>
    <col min="14092" max="14333" width="11.33203125" style="69"/>
    <col min="14334" max="14334" width="3.6640625" style="69" customWidth="1"/>
    <col min="14335" max="14335" width="3" style="69" customWidth="1"/>
    <col min="14336" max="14336" width="27.88671875" style="69" customWidth="1"/>
    <col min="14337" max="14337" width="4.5546875" style="69" customWidth="1"/>
    <col min="14338" max="14339" width="9.33203125" style="69" customWidth="1"/>
    <col min="14340" max="14340" width="12.33203125" style="69" customWidth="1"/>
    <col min="14341" max="14342" width="9.33203125" style="69" customWidth="1"/>
    <col min="14343" max="14343" width="12.33203125" style="69" customWidth="1"/>
    <col min="14344" max="14347" width="8.6640625" style="69" customWidth="1"/>
    <col min="14348" max="14589" width="11.33203125" style="69"/>
    <col min="14590" max="14590" width="3.6640625" style="69" customWidth="1"/>
    <col min="14591" max="14591" width="3" style="69" customWidth="1"/>
    <col min="14592" max="14592" width="27.88671875" style="69" customWidth="1"/>
    <col min="14593" max="14593" width="4.5546875" style="69" customWidth="1"/>
    <col min="14594" max="14595" width="9.33203125" style="69" customWidth="1"/>
    <col min="14596" max="14596" width="12.33203125" style="69" customWidth="1"/>
    <col min="14597" max="14598" width="9.33203125" style="69" customWidth="1"/>
    <col min="14599" max="14599" width="12.33203125" style="69" customWidth="1"/>
    <col min="14600" max="14603" width="8.6640625" style="69" customWidth="1"/>
    <col min="14604" max="14845" width="11.33203125" style="69"/>
    <col min="14846" max="14846" width="3.6640625" style="69" customWidth="1"/>
    <col min="14847" max="14847" width="3" style="69" customWidth="1"/>
    <col min="14848" max="14848" width="27.88671875" style="69" customWidth="1"/>
    <col min="14849" max="14849" width="4.5546875" style="69" customWidth="1"/>
    <col min="14850" max="14851" width="9.33203125" style="69" customWidth="1"/>
    <col min="14852" max="14852" width="12.33203125" style="69" customWidth="1"/>
    <col min="14853" max="14854" width="9.33203125" style="69" customWidth="1"/>
    <col min="14855" max="14855" width="12.33203125" style="69" customWidth="1"/>
    <col min="14856" max="14859" width="8.6640625" style="69" customWidth="1"/>
    <col min="14860" max="15101" width="11.33203125" style="69"/>
    <col min="15102" max="15102" width="3.6640625" style="69" customWidth="1"/>
    <col min="15103" max="15103" width="3" style="69" customWidth="1"/>
    <col min="15104" max="15104" width="27.88671875" style="69" customWidth="1"/>
    <col min="15105" max="15105" width="4.5546875" style="69" customWidth="1"/>
    <col min="15106" max="15107" width="9.33203125" style="69" customWidth="1"/>
    <col min="15108" max="15108" width="12.33203125" style="69" customWidth="1"/>
    <col min="15109" max="15110" width="9.33203125" style="69" customWidth="1"/>
    <col min="15111" max="15111" width="12.33203125" style="69" customWidth="1"/>
    <col min="15112" max="15115" width="8.6640625" style="69" customWidth="1"/>
    <col min="15116" max="15357" width="11.33203125" style="69"/>
    <col min="15358" max="15358" width="3.6640625" style="69" customWidth="1"/>
    <col min="15359" max="15359" width="3" style="69" customWidth="1"/>
    <col min="15360" max="15360" width="27.88671875" style="69" customWidth="1"/>
    <col min="15361" max="15361" width="4.5546875" style="69" customWidth="1"/>
    <col min="15362" max="15363" width="9.33203125" style="69" customWidth="1"/>
    <col min="15364" max="15364" width="12.33203125" style="69" customWidth="1"/>
    <col min="15365" max="15366" width="9.33203125" style="69" customWidth="1"/>
    <col min="15367" max="15367" width="12.33203125" style="69" customWidth="1"/>
    <col min="15368" max="15371" width="8.6640625" style="69" customWidth="1"/>
    <col min="15372" max="15613" width="11.33203125" style="69"/>
    <col min="15614" max="15614" width="3.6640625" style="69" customWidth="1"/>
    <col min="15615" max="15615" width="3" style="69" customWidth="1"/>
    <col min="15616" max="15616" width="27.88671875" style="69" customWidth="1"/>
    <col min="15617" max="15617" width="4.5546875" style="69" customWidth="1"/>
    <col min="15618" max="15619" width="9.33203125" style="69" customWidth="1"/>
    <col min="15620" max="15620" width="12.33203125" style="69" customWidth="1"/>
    <col min="15621" max="15622" width="9.33203125" style="69" customWidth="1"/>
    <col min="15623" max="15623" width="12.33203125" style="69" customWidth="1"/>
    <col min="15624" max="15627" width="8.6640625" style="69" customWidth="1"/>
    <col min="15628" max="15869" width="11.33203125" style="69"/>
    <col min="15870" max="15870" width="3.6640625" style="69" customWidth="1"/>
    <col min="15871" max="15871" width="3" style="69" customWidth="1"/>
    <col min="15872" max="15872" width="27.88671875" style="69" customWidth="1"/>
    <col min="15873" max="15873" width="4.5546875" style="69" customWidth="1"/>
    <col min="15874" max="15875" width="9.33203125" style="69" customWidth="1"/>
    <col min="15876" max="15876" width="12.33203125" style="69" customWidth="1"/>
    <col min="15877" max="15878" width="9.33203125" style="69" customWidth="1"/>
    <col min="15879" max="15879" width="12.33203125" style="69" customWidth="1"/>
    <col min="15880" max="15883" width="8.6640625" style="69" customWidth="1"/>
    <col min="15884" max="16125" width="11.33203125" style="69"/>
    <col min="16126" max="16126" width="3.6640625" style="69" customWidth="1"/>
    <col min="16127" max="16127" width="3" style="69" customWidth="1"/>
    <col min="16128" max="16128" width="27.88671875" style="69" customWidth="1"/>
    <col min="16129" max="16129" width="4.5546875" style="69" customWidth="1"/>
    <col min="16130" max="16131" width="9.33203125" style="69" customWidth="1"/>
    <col min="16132" max="16132" width="12.33203125" style="69" customWidth="1"/>
    <col min="16133" max="16134" width="9.33203125" style="69" customWidth="1"/>
    <col min="16135" max="16135" width="12.33203125" style="69" customWidth="1"/>
    <col min="16136" max="16139" width="8.6640625" style="69" customWidth="1"/>
    <col min="16140" max="16384" width="11.33203125" style="69"/>
  </cols>
  <sheetData>
    <row r="1" spans="1:15" x14ac:dyDescent="0.3">
      <c r="A1" s="176" t="s">
        <v>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5" ht="13.2" customHeight="1" x14ac:dyDescent="0.3">
      <c r="A2" s="74"/>
      <c r="B2" s="74"/>
      <c r="C2" s="74"/>
    </row>
    <row r="3" spans="1:15" ht="13.2" customHeight="1" x14ac:dyDescent="0.3">
      <c r="B3" s="110" t="s">
        <v>11</v>
      </c>
      <c r="C3" s="71"/>
      <c r="D3" s="71"/>
      <c r="E3" s="71"/>
      <c r="F3" s="71"/>
    </row>
    <row r="4" spans="1:15" x14ac:dyDescent="0.3">
      <c r="J4" s="73"/>
    </row>
    <row r="5" spans="1:15" x14ac:dyDescent="0.3">
      <c r="A5" s="74"/>
      <c r="B5" s="74"/>
      <c r="C5" s="118"/>
      <c r="D5" s="177" t="s">
        <v>12</v>
      </c>
      <c r="E5" s="178"/>
      <c r="F5" s="178"/>
      <c r="G5" s="113" t="s">
        <v>23</v>
      </c>
      <c r="H5" s="113" t="s">
        <v>13</v>
      </c>
      <c r="I5" s="113" t="s">
        <v>14</v>
      </c>
      <c r="J5" s="113" t="s">
        <v>15</v>
      </c>
      <c r="K5" s="113" t="s">
        <v>16</v>
      </c>
    </row>
    <row r="6" spans="1:15" x14ac:dyDescent="0.3">
      <c r="C6" s="119"/>
      <c r="D6" s="114" t="s">
        <v>17</v>
      </c>
      <c r="E6" s="115" t="s">
        <v>18</v>
      </c>
      <c r="F6" s="116" t="s">
        <v>19</v>
      </c>
      <c r="G6" s="117" t="s">
        <v>20</v>
      </c>
      <c r="H6" s="117" t="s">
        <v>20</v>
      </c>
      <c r="I6" s="117" t="s">
        <v>20</v>
      </c>
      <c r="J6" s="117" t="s">
        <v>20</v>
      </c>
      <c r="K6" s="117" t="s">
        <v>20</v>
      </c>
    </row>
    <row r="7" spans="1:15" hidden="1" x14ac:dyDescent="0.3">
      <c r="D7" s="76"/>
      <c r="E7" s="77"/>
      <c r="F7" s="78"/>
      <c r="G7" s="79"/>
      <c r="H7" s="79"/>
      <c r="I7" s="79"/>
      <c r="J7" s="79"/>
      <c r="K7" s="79"/>
    </row>
    <row r="8" spans="1:15" x14ac:dyDescent="0.3">
      <c r="D8" s="80"/>
      <c r="E8" s="81"/>
      <c r="F8" s="82"/>
      <c r="G8" s="83"/>
      <c r="H8" s="83"/>
      <c r="I8" s="83"/>
      <c r="J8" s="83"/>
      <c r="K8" s="83"/>
    </row>
    <row r="9" spans="1:15" x14ac:dyDescent="0.3">
      <c r="B9" s="74" t="s">
        <v>64</v>
      </c>
      <c r="D9" s="84"/>
      <c r="E9" s="85"/>
      <c r="F9" s="86"/>
      <c r="G9" s="83"/>
      <c r="H9" s="83"/>
      <c r="I9" s="83"/>
      <c r="J9" s="83"/>
      <c r="K9" s="83"/>
      <c r="O9" s="73"/>
    </row>
    <row r="10" spans="1:15" x14ac:dyDescent="0.3">
      <c r="C10" s="87"/>
      <c r="D10" s="88"/>
      <c r="E10" s="89"/>
      <c r="F10" s="86"/>
      <c r="G10" s="83"/>
      <c r="H10" s="83"/>
      <c r="I10" s="83"/>
      <c r="J10" s="83"/>
      <c r="K10" s="83"/>
    </row>
    <row r="11" spans="1:15" x14ac:dyDescent="0.3">
      <c r="D11" s="88"/>
      <c r="E11" s="89"/>
      <c r="F11" s="86"/>
      <c r="G11" s="83"/>
      <c r="H11" s="83"/>
      <c r="I11" s="83"/>
      <c r="J11" s="83"/>
      <c r="K11" s="83"/>
    </row>
    <row r="12" spans="1:15" x14ac:dyDescent="0.3">
      <c r="D12" s="88"/>
      <c r="E12" s="89"/>
      <c r="F12" s="86"/>
      <c r="G12" s="83"/>
      <c r="H12" s="83"/>
      <c r="I12" s="83"/>
      <c r="J12" s="83"/>
      <c r="K12" s="83"/>
    </row>
    <row r="13" spans="1:15" x14ac:dyDescent="0.3">
      <c r="D13" s="88"/>
      <c r="E13" s="89"/>
      <c r="F13" s="86"/>
      <c r="G13" s="83"/>
      <c r="H13" s="83"/>
      <c r="I13" s="83"/>
      <c r="J13" s="83"/>
      <c r="K13" s="83"/>
    </row>
    <row r="14" spans="1:15" x14ac:dyDescent="0.3">
      <c r="D14" s="88"/>
      <c r="E14" s="89"/>
      <c r="F14" s="86"/>
      <c r="G14" s="83"/>
      <c r="H14" s="83"/>
      <c r="I14" s="83"/>
      <c r="J14" s="83"/>
      <c r="K14" s="83"/>
    </row>
    <row r="15" spans="1:15" ht="3" customHeight="1" thickBot="1" x14ac:dyDescent="0.35">
      <c r="D15" s="89"/>
      <c r="E15" s="89"/>
      <c r="F15" s="90"/>
      <c r="G15" s="91"/>
      <c r="H15" s="91"/>
      <c r="I15" s="91"/>
      <c r="J15" s="91"/>
      <c r="K15" s="91"/>
    </row>
    <row r="16" spans="1:15" ht="16.8" thickTop="1" thickBot="1" x14ac:dyDescent="0.35">
      <c r="C16" s="70" t="s">
        <v>0</v>
      </c>
      <c r="D16" s="111">
        <f t="shared" ref="D16:K16" si="0">SUM(D9:D15)</f>
        <v>0</v>
      </c>
      <c r="E16" s="111">
        <f t="shared" si="0"/>
        <v>0</v>
      </c>
      <c r="F16" s="112">
        <f t="shared" si="0"/>
        <v>0</v>
      </c>
      <c r="G16" s="112">
        <f t="shared" ref="G16" si="1">SUM(G9:G15)</f>
        <v>0</v>
      </c>
      <c r="H16" s="112">
        <f t="shared" si="0"/>
        <v>0</v>
      </c>
      <c r="I16" s="112">
        <f t="shared" si="0"/>
        <v>0</v>
      </c>
      <c r="J16" s="112">
        <f t="shared" si="0"/>
        <v>0</v>
      </c>
      <c r="K16" s="112">
        <f t="shared" si="0"/>
        <v>0</v>
      </c>
    </row>
    <row r="17" spans="2:11" ht="16.2" thickTop="1" x14ac:dyDescent="0.3">
      <c r="D17" s="92"/>
      <c r="E17" s="93"/>
      <c r="F17" s="86"/>
      <c r="G17" s="83"/>
      <c r="H17" s="83"/>
      <c r="I17" s="83"/>
      <c r="J17" s="83"/>
      <c r="K17" s="83"/>
    </row>
    <row r="18" spans="2:11" x14ac:dyDescent="0.3">
      <c r="B18" s="74" t="s">
        <v>65</v>
      </c>
      <c r="D18" s="84"/>
      <c r="E18" s="85"/>
      <c r="F18" s="86"/>
      <c r="G18" s="83"/>
      <c r="H18" s="83"/>
      <c r="I18" s="83"/>
      <c r="J18" s="83"/>
      <c r="K18" s="83"/>
    </row>
    <row r="19" spans="2:11" x14ac:dyDescent="0.3">
      <c r="D19" s="88"/>
      <c r="E19" s="89"/>
      <c r="F19" s="86"/>
      <c r="G19" s="83"/>
      <c r="H19" s="83"/>
      <c r="I19" s="83"/>
      <c r="J19" s="83"/>
      <c r="K19" s="83"/>
    </row>
    <row r="20" spans="2:11" x14ac:dyDescent="0.3">
      <c r="D20" s="88"/>
      <c r="E20" s="89"/>
      <c r="F20" s="86"/>
      <c r="G20" s="83"/>
      <c r="H20" s="83"/>
      <c r="I20" s="83"/>
      <c r="J20" s="83"/>
      <c r="K20" s="83"/>
    </row>
    <row r="21" spans="2:11" x14ac:dyDescent="0.3">
      <c r="D21" s="88"/>
      <c r="E21" s="89"/>
      <c r="F21" s="86"/>
      <c r="G21" s="83"/>
      <c r="H21" s="83"/>
      <c r="I21" s="83"/>
      <c r="J21" s="83"/>
      <c r="K21" s="83"/>
    </row>
    <row r="22" spans="2:11" ht="3" customHeight="1" thickBot="1" x14ac:dyDescent="0.35">
      <c r="D22" s="89"/>
      <c r="E22" s="89"/>
      <c r="F22" s="91"/>
      <c r="G22" s="91"/>
      <c r="H22" s="91"/>
      <c r="I22" s="91"/>
      <c r="J22" s="91"/>
      <c r="K22" s="91"/>
    </row>
    <row r="23" spans="2:11" ht="16.8" thickTop="1" thickBot="1" x14ac:dyDescent="0.35">
      <c r="B23" s="74"/>
      <c r="C23" s="70" t="s">
        <v>0</v>
      </c>
      <c r="D23" s="94"/>
      <c r="E23" s="95"/>
      <c r="F23" s="112">
        <f t="shared" ref="F23:K23" si="2">SUM(F18:F22)</f>
        <v>0</v>
      </c>
      <c r="G23" s="112">
        <f t="shared" si="2"/>
        <v>0</v>
      </c>
      <c r="H23" s="112">
        <f t="shared" si="2"/>
        <v>0</v>
      </c>
      <c r="I23" s="112">
        <f t="shared" si="2"/>
        <v>0</v>
      </c>
      <c r="J23" s="112">
        <f t="shared" si="2"/>
        <v>0</v>
      </c>
      <c r="K23" s="112">
        <f t="shared" si="2"/>
        <v>0</v>
      </c>
    </row>
    <row r="24" spans="2:11" ht="16.2" thickTop="1" x14ac:dyDescent="0.3">
      <c r="C24" s="72"/>
      <c r="D24" s="92"/>
      <c r="E24" s="93"/>
      <c r="F24" s="86"/>
      <c r="G24" s="83"/>
      <c r="H24" s="83"/>
      <c r="I24" s="83"/>
      <c r="J24" s="83"/>
      <c r="K24" s="83"/>
    </row>
    <row r="25" spans="2:11" x14ac:dyDescent="0.3">
      <c r="B25" s="74" t="s">
        <v>66</v>
      </c>
      <c r="D25" s="84"/>
      <c r="E25" s="85"/>
      <c r="F25" s="86"/>
      <c r="G25" s="83"/>
      <c r="H25" s="83"/>
      <c r="I25" s="83"/>
      <c r="J25" s="83"/>
      <c r="K25" s="83"/>
    </row>
    <row r="26" spans="2:11" hidden="1" x14ac:dyDescent="0.3">
      <c r="D26" s="84"/>
      <c r="E26" s="85"/>
      <c r="F26" s="86"/>
      <c r="G26" s="83"/>
      <c r="H26" s="83"/>
      <c r="I26" s="83"/>
      <c r="J26" s="83"/>
      <c r="K26" s="83"/>
    </row>
    <row r="27" spans="2:11" x14ac:dyDescent="0.3">
      <c r="D27" s="84"/>
      <c r="E27" s="85"/>
      <c r="F27" s="86"/>
      <c r="G27" s="83"/>
      <c r="H27" s="83"/>
      <c r="I27" s="83"/>
      <c r="J27" s="83"/>
      <c r="K27" s="83"/>
    </row>
    <row r="28" spans="2:11" x14ac:dyDescent="0.3">
      <c r="D28" s="84"/>
      <c r="E28" s="85"/>
      <c r="F28" s="86"/>
      <c r="G28" s="83"/>
      <c r="H28" s="83"/>
      <c r="I28" s="83"/>
      <c r="J28" s="83"/>
      <c r="K28" s="83"/>
    </row>
    <row r="29" spans="2:11" x14ac:dyDescent="0.3">
      <c r="D29" s="88"/>
      <c r="E29" s="89"/>
      <c r="F29" s="86"/>
      <c r="G29" s="83"/>
      <c r="H29" s="83"/>
      <c r="I29" s="83"/>
      <c r="J29" s="83"/>
      <c r="K29" s="83"/>
    </row>
    <row r="30" spans="2:11" ht="3" customHeight="1" thickBot="1" x14ac:dyDescent="0.35">
      <c r="D30" s="88"/>
      <c r="E30" s="89"/>
      <c r="F30" s="86"/>
      <c r="G30" s="96"/>
      <c r="H30" s="96"/>
      <c r="I30" s="96"/>
      <c r="J30" s="96"/>
      <c r="K30" s="96"/>
    </row>
    <row r="31" spans="2:11" ht="16.8" thickTop="1" thickBot="1" x14ac:dyDescent="0.35">
      <c r="C31" s="70" t="s">
        <v>0</v>
      </c>
      <c r="D31" s="94"/>
      <c r="E31" s="95"/>
      <c r="F31" s="112">
        <f t="shared" ref="F31:K31" si="3">SUM(F25:F30)</f>
        <v>0</v>
      </c>
      <c r="G31" s="112">
        <f t="shared" si="3"/>
        <v>0</v>
      </c>
      <c r="H31" s="112">
        <f t="shared" si="3"/>
        <v>0</v>
      </c>
      <c r="I31" s="112">
        <f t="shared" si="3"/>
        <v>0</v>
      </c>
      <c r="J31" s="112">
        <f t="shared" si="3"/>
        <v>0</v>
      </c>
      <c r="K31" s="112">
        <f t="shared" si="3"/>
        <v>0</v>
      </c>
    </row>
    <row r="32" spans="2:11" ht="16.2" thickTop="1" x14ac:dyDescent="0.3">
      <c r="B32" s="74" t="s">
        <v>67</v>
      </c>
      <c r="D32" s="84"/>
      <c r="E32" s="85"/>
      <c r="F32" s="86"/>
      <c r="G32" s="83"/>
      <c r="H32" s="83"/>
      <c r="I32" s="83"/>
      <c r="J32" s="83"/>
      <c r="K32" s="83"/>
    </row>
    <row r="33" spans="1:26" hidden="1" x14ac:dyDescent="0.3">
      <c r="D33" s="84"/>
      <c r="E33" s="85"/>
      <c r="F33" s="86"/>
      <c r="G33" s="83"/>
      <c r="H33" s="83"/>
      <c r="I33" s="83"/>
      <c r="J33" s="83"/>
      <c r="K33" s="83"/>
    </row>
    <row r="34" spans="1:26" x14ac:dyDescent="0.3">
      <c r="D34" s="84"/>
      <c r="E34" s="85"/>
      <c r="F34" s="86"/>
      <c r="G34" s="83"/>
      <c r="H34" s="83"/>
      <c r="I34" s="83"/>
      <c r="J34" s="83"/>
      <c r="K34" s="83"/>
    </row>
    <row r="35" spans="1:26" x14ac:dyDescent="0.3">
      <c r="D35" s="88"/>
      <c r="E35" s="89"/>
      <c r="F35" s="86"/>
      <c r="G35" s="83"/>
      <c r="H35" s="83"/>
      <c r="I35" s="83"/>
      <c r="J35" s="83"/>
      <c r="K35" s="83"/>
    </row>
    <row r="36" spans="1:26" ht="3" customHeight="1" thickBot="1" x14ac:dyDescent="0.35">
      <c r="D36" s="88"/>
      <c r="E36" s="89"/>
      <c r="F36" s="97"/>
      <c r="G36" s="96"/>
      <c r="H36" s="96"/>
      <c r="I36" s="96"/>
      <c r="J36" s="96"/>
      <c r="K36" s="96"/>
    </row>
    <row r="37" spans="1:26" ht="16.8" thickTop="1" thickBot="1" x14ac:dyDescent="0.35">
      <c r="C37" s="70" t="s">
        <v>0</v>
      </c>
      <c r="D37" s="94"/>
      <c r="E37" s="90"/>
      <c r="F37" s="112">
        <f t="shared" ref="F37:K37" si="4">SUM(F32:F36)</f>
        <v>0</v>
      </c>
      <c r="G37" s="112">
        <f t="shared" si="4"/>
        <v>0</v>
      </c>
      <c r="H37" s="112">
        <f t="shared" si="4"/>
        <v>0</v>
      </c>
      <c r="I37" s="112">
        <f t="shared" si="4"/>
        <v>0</v>
      </c>
      <c r="J37" s="112">
        <f t="shared" si="4"/>
        <v>0</v>
      </c>
      <c r="K37" s="112">
        <f t="shared" si="4"/>
        <v>0</v>
      </c>
      <c r="M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6.8" thickTop="1" thickBot="1" x14ac:dyDescent="0.35">
      <c r="D38" s="84"/>
      <c r="E38" s="85"/>
      <c r="F38" s="86"/>
      <c r="G38" s="96"/>
      <c r="H38" s="96"/>
      <c r="I38" s="96"/>
      <c r="J38" s="96"/>
      <c r="K38" s="96"/>
    </row>
    <row r="39" spans="1:26" ht="16.8" thickTop="1" thickBot="1" x14ac:dyDescent="0.35">
      <c r="C39" s="99" t="s">
        <v>21</v>
      </c>
      <c r="D39" s="111">
        <f>+D16</f>
        <v>0</v>
      </c>
      <c r="E39" s="111">
        <f>+E16</f>
        <v>0</v>
      </c>
      <c r="F39" s="112">
        <f>SUM(F16,F23,F31,F37)</f>
        <v>0</v>
      </c>
      <c r="G39" s="112">
        <f t="shared" ref="G39:K39" si="5">SUM(G16,G23,G31,G37)</f>
        <v>0</v>
      </c>
      <c r="H39" s="112">
        <f t="shared" si="5"/>
        <v>0</v>
      </c>
      <c r="I39" s="112">
        <f t="shared" si="5"/>
        <v>0</v>
      </c>
      <c r="J39" s="112">
        <f t="shared" si="5"/>
        <v>0</v>
      </c>
      <c r="K39" s="112">
        <f t="shared" si="5"/>
        <v>0</v>
      </c>
    </row>
    <row r="40" spans="1:26" ht="16.2" thickTop="1" x14ac:dyDescent="0.3">
      <c r="G40" s="75"/>
      <c r="H40" s="75"/>
      <c r="I40" s="75"/>
      <c r="J40" s="75"/>
      <c r="K40" s="75"/>
    </row>
    <row r="41" spans="1:26" hidden="1" x14ac:dyDescent="0.3">
      <c r="G41" s="75"/>
      <c r="H41" s="75"/>
      <c r="I41" s="75"/>
      <c r="J41" s="75"/>
      <c r="K41" s="75"/>
    </row>
    <row r="42" spans="1:26" x14ac:dyDescent="0.3">
      <c r="G42" s="75"/>
      <c r="H42" s="75"/>
      <c r="I42" s="75"/>
      <c r="J42" s="75"/>
      <c r="K42" s="75"/>
    </row>
    <row r="43" spans="1:26" ht="16.2" thickBot="1" x14ac:dyDescent="0.35">
      <c r="A43" s="74"/>
      <c r="B43" s="74" t="s">
        <v>34</v>
      </c>
      <c r="C43" s="74"/>
      <c r="G43" s="75"/>
      <c r="H43" s="75"/>
      <c r="I43" s="75"/>
      <c r="J43" s="75"/>
      <c r="K43" s="75"/>
    </row>
    <row r="44" spans="1:26" ht="225" customHeight="1" thickBot="1" x14ac:dyDescent="0.35">
      <c r="B44" s="98"/>
      <c r="C44" s="179"/>
      <c r="D44" s="180"/>
      <c r="E44" s="180"/>
      <c r="F44" s="180"/>
      <c r="G44" s="180"/>
      <c r="H44" s="180"/>
      <c r="I44" s="180"/>
      <c r="J44" s="180"/>
      <c r="K44" s="181"/>
    </row>
    <row r="45" spans="1:26" x14ac:dyDescent="0.3">
      <c r="A45" s="120"/>
      <c r="G45" s="75"/>
      <c r="H45" s="75"/>
      <c r="I45" s="75"/>
      <c r="J45" s="75"/>
      <c r="K45" s="75"/>
    </row>
    <row r="46" spans="1:26" ht="16.2" thickBot="1" x14ac:dyDescent="0.35">
      <c r="A46" s="120"/>
      <c r="B46" s="74" t="s">
        <v>76</v>
      </c>
      <c r="G46" s="75"/>
      <c r="H46" s="75"/>
      <c r="I46" s="75"/>
      <c r="J46" s="75"/>
      <c r="K46" s="75"/>
    </row>
    <row r="47" spans="1:26" ht="197.25" customHeight="1" thickBot="1" x14ac:dyDescent="0.35">
      <c r="A47" s="74"/>
      <c r="B47" s="98"/>
      <c r="C47" s="179"/>
      <c r="D47" s="180"/>
      <c r="E47" s="180"/>
      <c r="F47" s="180"/>
      <c r="G47" s="180"/>
      <c r="H47" s="180"/>
      <c r="I47" s="180"/>
      <c r="J47" s="180"/>
      <c r="K47" s="181"/>
    </row>
    <row r="48" spans="1:26" x14ac:dyDescent="0.3">
      <c r="A48" s="74"/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1:11" x14ac:dyDescent="0.3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1:11" x14ac:dyDescent="0.3">
      <c r="A50" s="74"/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 x14ac:dyDescent="0.3">
      <c r="A51" s="74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1:11" x14ac:dyDescent="0.3">
      <c r="B52" s="98"/>
      <c r="C52" s="98"/>
      <c r="D52" s="98"/>
      <c r="E52" s="98"/>
      <c r="F52" s="98"/>
      <c r="G52" s="98"/>
      <c r="H52" s="98"/>
      <c r="I52" s="98"/>
      <c r="J52" s="98"/>
      <c r="K52" s="98"/>
    </row>
  </sheetData>
  <mergeCells count="4">
    <mergeCell ref="A1:K1"/>
    <mergeCell ref="D5:F5"/>
    <mergeCell ref="C44:K44"/>
    <mergeCell ref="C47:K47"/>
  </mergeCells>
  <pageMargins left="0.2" right="0.2" top="0.2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Budget Request</vt:lpstr>
      <vt:lpstr>Strategic Initiative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jkkashiw</dc:creator>
  <cp:lastModifiedBy>jkkashiw</cp:lastModifiedBy>
  <cp:lastPrinted>2023-06-20T22:59:49Z</cp:lastPrinted>
  <dcterms:created xsi:type="dcterms:W3CDTF">2023-06-15T06:33:36Z</dcterms:created>
  <dcterms:modified xsi:type="dcterms:W3CDTF">2023-07-12T00:20:06Z</dcterms:modified>
</cp:coreProperties>
</file>